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.250\ems\須藤建設指定請求書\"/>
    </mc:Choice>
  </mc:AlternateContent>
  <xr:revisionPtr revIDLastSave="0" documentId="13_ncr:1_{542AB94D-7CCD-442A-A09A-2B7F9B4CD5DC}" xr6:coauthVersionLast="47" xr6:coauthVersionMax="47" xr10:uidLastSave="{00000000-0000-0000-0000-000000000000}"/>
  <bookViews>
    <workbookView xWindow="28680" yWindow="-120" windowWidth="29040" windowHeight="15840" activeTab="2" xr2:uid="{18DE7D3A-ECBB-4CF1-9171-6C6C4FC06E92}"/>
  </bookViews>
  <sheets>
    <sheet name="記入例（契約なし）" sheetId="5" r:id="rId1"/>
    <sheet name="記入例（契約あり）" sheetId="4" r:id="rId2"/>
    <sheet name="指定請求書" sheetId="3" r:id="rId3"/>
  </sheets>
  <definedNames>
    <definedName name="_xlnm.Print_Area" localSheetId="1">'記入例（契約あり）'!$A$1:$O$31</definedName>
    <definedName name="_xlnm.Print_Area" localSheetId="0">'記入例（契約なし）'!$A$1:$O$31</definedName>
    <definedName name="_xlnm.Print_Area" localSheetId="2">指定請求書!$A$1:$O$32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3" l="1"/>
  <c r="O27" i="4"/>
  <c r="N27" i="4"/>
  <c r="M27" i="4"/>
  <c r="H27" i="4"/>
  <c r="G27" i="4"/>
  <c r="M22" i="5"/>
  <c r="M23" i="5" s="1"/>
  <c r="M21" i="5"/>
  <c r="N21" i="5" s="1"/>
  <c r="O21" i="5" s="1"/>
  <c r="M20" i="5"/>
  <c r="N20" i="5" s="1"/>
  <c r="O20" i="5" s="1"/>
  <c r="M19" i="5"/>
  <c r="N19" i="5" s="1"/>
  <c r="O19" i="5" s="1"/>
  <c r="N18" i="5"/>
  <c r="O18" i="5" s="1"/>
  <c r="M18" i="5"/>
  <c r="M17" i="5"/>
  <c r="N17" i="5" s="1"/>
  <c r="M14" i="5"/>
  <c r="N14" i="5" s="1"/>
  <c r="O14" i="5" s="1"/>
  <c r="M25" i="4"/>
  <c r="H22" i="4"/>
  <c r="G22" i="4"/>
  <c r="M21" i="4"/>
  <c r="N21" i="4" s="1"/>
  <c r="O21" i="4" s="1"/>
  <c r="M20" i="4"/>
  <c r="N20" i="4" s="1"/>
  <c r="M19" i="4"/>
  <c r="N19" i="4" s="1"/>
  <c r="O19" i="4" s="1"/>
  <c r="N18" i="4"/>
  <c r="O18" i="4" s="1"/>
  <c r="M18" i="4"/>
  <c r="M17" i="4"/>
  <c r="N17" i="4" s="1"/>
  <c r="O17" i="4" s="1"/>
  <c r="M14" i="4"/>
  <c r="N14" i="4" s="1"/>
  <c r="O14" i="4" s="1"/>
  <c r="N13" i="4"/>
  <c r="O13" i="4" s="1"/>
  <c r="N12" i="4"/>
  <c r="M27" i="5" l="1"/>
  <c r="H7" i="5" s="1"/>
  <c r="O20" i="4"/>
  <c r="O17" i="5"/>
  <c r="M22" i="4"/>
  <c r="M23" i="4" s="1"/>
  <c r="H7" i="4" s="1"/>
  <c r="N22" i="4"/>
  <c r="O12" i="4"/>
  <c r="O22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ems02</author>
  </authors>
  <commentList>
    <comment ref="G2" authorId="0" shapeId="0" xr:uid="{F4B97F28-9D3E-45A6-B4E4-1060D98318EB}">
      <text>
        <r>
          <rPr>
            <b/>
            <sz val="9"/>
            <color indexed="81"/>
            <rFont val="MS P ゴシック"/>
            <family val="3"/>
            <charset val="128"/>
          </rPr>
          <t>工事名を入力</t>
        </r>
      </text>
    </comment>
    <comment ref="C5" authorId="0" shapeId="0" xr:uid="{430ECCD7-11C9-4265-B892-FEAB6013527F}">
      <text>
        <r>
          <rPr>
            <b/>
            <sz val="9"/>
            <color indexed="81"/>
            <rFont val="MS P ゴシック"/>
            <family val="3"/>
            <charset val="128"/>
          </rPr>
          <t>請求月を入力</t>
        </r>
      </text>
    </comment>
    <comment ref="G5" authorId="0" shapeId="0" xr:uid="{450CB2EB-79D9-4C1B-93FF-CABE6C302831}">
      <text>
        <r>
          <rPr>
            <b/>
            <sz val="9"/>
            <color indexed="81"/>
            <rFont val="MS P ゴシック"/>
            <family val="3"/>
            <charset val="128"/>
          </rPr>
          <t>月末の日付を入力</t>
        </r>
      </text>
    </comment>
    <comment ref="N5" authorId="0" shapeId="0" xr:uid="{AD600099-D758-4522-9F47-E966BC436865}">
      <text>
        <r>
          <rPr>
            <b/>
            <sz val="9"/>
            <color indexed="81"/>
            <rFont val="MS P ゴシック"/>
            <family val="3"/>
            <charset val="128"/>
          </rPr>
          <t>御社ご住所を入力</t>
        </r>
      </text>
    </comment>
    <comment ref="C6" authorId="0" shapeId="0" xr:uid="{3BD2E8D6-0978-49A0-93C9-B4BDB140F88D}">
      <text>
        <r>
          <rPr>
            <b/>
            <sz val="9"/>
            <color indexed="81"/>
            <rFont val="MS P ゴシック"/>
            <family val="3"/>
            <charset val="128"/>
          </rPr>
          <t>業者番号を入力</t>
        </r>
      </text>
    </comment>
    <comment ref="N6" authorId="0" shapeId="0" xr:uid="{E9F807F6-F09E-49E6-AF4C-DACC32835BD9}">
      <text>
        <r>
          <rPr>
            <b/>
            <sz val="9"/>
            <color indexed="81"/>
            <rFont val="MS P ゴシック"/>
            <family val="3"/>
            <charset val="128"/>
          </rPr>
          <t>社名を入力、ご捺印</t>
        </r>
      </text>
    </comment>
    <comment ref="E7" authorId="0" shapeId="0" xr:uid="{80592F31-38D7-47B6-B245-8ED01FAC9942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なしに✔
</t>
        </r>
      </text>
    </comment>
    <comment ref="N7" authorId="0" shapeId="0" xr:uid="{8D07A2DA-6AE6-4E04-98DE-D55E9CCE7871}">
      <text>
        <r>
          <rPr>
            <b/>
            <sz val="9"/>
            <color indexed="81"/>
            <rFont val="MS P ゴシック"/>
            <family val="3"/>
            <charset val="128"/>
          </rPr>
          <t>電話番号を入力</t>
        </r>
      </text>
    </comment>
    <comment ref="O8" authorId="0" shapeId="0" xr:uid="{6CFB04BC-CA36-4BB6-9226-AD31D37FF8A1}">
      <text>
        <r>
          <rPr>
            <b/>
            <sz val="9"/>
            <color indexed="81"/>
            <rFont val="MS P ゴシック"/>
            <family val="3"/>
            <charset val="128"/>
          </rPr>
          <t>適格請求書発行事業者登録番号を入力</t>
        </r>
      </text>
    </comment>
    <comment ref="G10" authorId="0" shapeId="0" xr:uid="{CE9820BA-6F4B-4F54-ADA7-C72E17F2B288}">
      <text>
        <r>
          <rPr>
            <b/>
            <sz val="9"/>
            <color indexed="81"/>
            <rFont val="MS P ゴシック"/>
            <family val="3"/>
            <charset val="128"/>
          </rPr>
          <t>契約がある場合
発注書の金額</t>
        </r>
      </text>
    </comment>
    <comment ref="M11" authorId="0" shapeId="0" xr:uid="{18137A29-57A5-403E-B79E-D76ED13AABFA}">
      <text>
        <r>
          <rPr>
            <b/>
            <sz val="9"/>
            <color indexed="81"/>
            <rFont val="MS P ゴシック"/>
            <family val="3"/>
            <charset val="128"/>
          </rPr>
          <t>税抜き金額
計算式が当てはまらない場合は手入力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ems02</author>
  </authors>
  <commentList>
    <comment ref="G2" authorId="0" shapeId="0" xr:uid="{41F0EA3F-3AB9-407B-9741-1C2908F675F3}">
      <text>
        <r>
          <rPr>
            <b/>
            <sz val="9"/>
            <color indexed="81"/>
            <rFont val="MS P ゴシック"/>
            <family val="3"/>
            <charset val="128"/>
          </rPr>
          <t>工事名を入力</t>
        </r>
      </text>
    </comment>
    <comment ref="C5" authorId="0" shapeId="0" xr:uid="{7BF09306-E4EC-4A04-BD13-834A3A04F703}">
      <text>
        <r>
          <rPr>
            <b/>
            <sz val="9"/>
            <color indexed="81"/>
            <rFont val="MS P ゴシック"/>
            <family val="3"/>
            <charset val="128"/>
          </rPr>
          <t>請求月を入力</t>
        </r>
      </text>
    </comment>
    <comment ref="G5" authorId="0" shapeId="0" xr:uid="{ADC61FD6-4202-4BB5-AE65-D7855A9DCBCA}">
      <text>
        <r>
          <rPr>
            <b/>
            <sz val="9"/>
            <color indexed="81"/>
            <rFont val="MS P ゴシック"/>
            <family val="3"/>
            <charset val="128"/>
          </rPr>
          <t>月末の日付を入力</t>
        </r>
      </text>
    </comment>
    <comment ref="N5" authorId="0" shapeId="0" xr:uid="{071AE36B-FDF8-49E4-AC35-7C3D3D217C64}">
      <text>
        <r>
          <rPr>
            <b/>
            <sz val="9"/>
            <color indexed="81"/>
            <rFont val="MS P ゴシック"/>
            <family val="3"/>
            <charset val="128"/>
          </rPr>
          <t>御社ご住所を入力</t>
        </r>
      </text>
    </comment>
    <comment ref="C6" authorId="0" shapeId="0" xr:uid="{62E96BF6-ECCF-4130-90F6-571BF87D61F2}">
      <text>
        <r>
          <rPr>
            <b/>
            <sz val="9"/>
            <color indexed="81"/>
            <rFont val="MS P ゴシック"/>
            <family val="3"/>
            <charset val="128"/>
          </rPr>
          <t>業者番号を入力</t>
        </r>
      </text>
    </comment>
    <comment ref="N6" authorId="0" shapeId="0" xr:uid="{113E174B-63DC-47B4-9BC7-D578EBE716FE}">
      <text>
        <r>
          <rPr>
            <b/>
            <sz val="9"/>
            <color indexed="81"/>
            <rFont val="MS P ゴシック"/>
            <family val="3"/>
            <charset val="128"/>
          </rPr>
          <t>社名を入力、ご捺印</t>
        </r>
      </text>
    </comment>
    <comment ref="E7" authorId="0" shapeId="0" xr:uid="{080EAEF3-2C68-4CD2-938C-C76FF697CBB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ありに✔
</t>
        </r>
      </text>
    </comment>
    <comment ref="N7" authorId="0" shapeId="0" xr:uid="{C6BDFB5F-AB32-415A-BBB1-40EB8FB8787A}">
      <text>
        <r>
          <rPr>
            <b/>
            <sz val="9"/>
            <color indexed="81"/>
            <rFont val="MS P ゴシック"/>
            <family val="3"/>
            <charset val="128"/>
          </rPr>
          <t>電話番号を入力</t>
        </r>
      </text>
    </comment>
    <comment ref="C8" authorId="0" shapeId="0" xr:uid="{80A5E9C1-D5D1-43F0-B891-14AC964E5E06}">
      <text>
        <r>
          <rPr>
            <b/>
            <sz val="9"/>
            <color indexed="81"/>
            <rFont val="MS P ゴシック"/>
            <family val="3"/>
            <charset val="128"/>
          </rPr>
          <t>発注書の注文番号を入力</t>
        </r>
      </text>
    </comment>
    <comment ref="O8" authorId="0" shapeId="0" xr:uid="{5FDC7076-B43C-490E-A0C6-D1582754A667}">
      <text>
        <r>
          <rPr>
            <b/>
            <sz val="9"/>
            <color indexed="81"/>
            <rFont val="MS P ゴシック"/>
            <family val="3"/>
            <charset val="128"/>
          </rPr>
          <t>適格請求書発行事業者登録番号を入力</t>
        </r>
      </text>
    </comment>
    <comment ref="A10" authorId="0" shapeId="0" xr:uid="{9E2CCC8F-3106-4713-92B5-1A917E4A1771}">
      <text>
        <r>
          <rPr>
            <b/>
            <sz val="9"/>
            <color indexed="81"/>
            <rFont val="MS P ゴシック"/>
            <family val="3"/>
            <charset val="128"/>
          </rPr>
          <t>発注書の工種コードを入力</t>
        </r>
      </text>
    </comment>
    <comment ref="C10" authorId="0" shapeId="0" xr:uid="{D45BE167-53AC-4DE7-A06A-E94DA0039337}">
      <text>
        <r>
          <rPr>
            <b/>
            <sz val="9"/>
            <color indexed="81"/>
            <rFont val="MS P ゴシック"/>
            <family val="3"/>
            <charset val="128"/>
          </rPr>
          <t>発注書の工種名を入力</t>
        </r>
      </text>
    </comment>
    <comment ref="G10" authorId="0" shapeId="0" xr:uid="{595B413F-CE7E-4238-9C7B-06522F272086}">
      <text>
        <r>
          <rPr>
            <b/>
            <sz val="9"/>
            <color indexed="81"/>
            <rFont val="MS P ゴシック"/>
            <family val="3"/>
            <charset val="128"/>
          </rPr>
          <t>契約がある場合
発注書の金額</t>
        </r>
      </text>
    </comment>
    <comment ref="M11" authorId="0" shapeId="0" xr:uid="{E5920DCE-2EEA-4BE1-B2A9-8579F0B6AFC4}">
      <text>
        <r>
          <rPr>
            <b/>
            <sz val="9"/>
            <color indexed="81"/>
            <rFont val="MS P ゴシック"/>
            <family val="3"/>
            <charset val="128"/>
          </rPr>
          <t>税抜き金額
計算式が当てはまらない場合は手入力</t>
        </r>
      </text>
    </comment>
  </commentList>
</comments>
</file>

<file path=xl/sharedStrings.xml><?xml version="1.0" encoding="utf-8"?>
<sst xmlns="http://schemas.openxmlformats.org/spreadsheetml/2006/main" count="149" uniqueCount="54">
  <si>
    <t>工種コード</t>
    <rPh sb="0" eb="2">
      <t>コウシュ</t>
    </rPh>
    <phoneticPr fontId="1"/>
  </si>
  <si>
    <t>品名</t>
    <rPh sb="0" eb="2">
      <t>ヒンメイ</t>
    </rPh>
    <phoneticPr fontId="1"/>
  </si>
  <si>
    <t>当月の出来高</t>
    <rPh sb="0" eb="2">
      <t>トウゲツ</t>
    </rPh>
    <rPh sb="3" eb="6">
      <t>デキダカ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</si>
  <si>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</si>
  <si>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</si>
  <si>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</si>
  <si>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出来高
累計金額</t>
    <rPh sb="0" eb="3">
      <t>デキダカ</t>
    </rPh>
    <rPh sb="4" eb="8">
      <t>ルイケイキンガク</t>
    </rPh>
    <phoneticPr fontId="1"/>
  </si>
  <si>
    <t>契約残額</t>
    <rPh sb="0" eb="2">
      <t>ケイヤク</t>
    </rPh>
    <rPh sb="2" eb="4">
      <t>ザンガク</t>
    </rPh>
    <phoneticPr fontId="1"/>
  </si>
  <si>
    <t>須藤建設株式会社</t>
    <rPh sb="0" eb="4">
      <t>スドウケンセツ</t>
    </rPh>
    <rPh sb="4" eb="8">
      <t>カブシキカイシャ</t>
    </rPh>
    <phoneticPr fontId="1"/>
  </si>
  <si>
    <t>御中</t>
    <rPh sb="0" eb="2">
      <t>オンチュウ</t>
    </rPh>
    <phoneticPr fontId="1"/>
  </si>
  <si>
    <t>請　　求　　書</t>
    <rPh sb="0" eb="1">
      <t>ショウ</t>
    </rPh>
    <rPh sb="3" eb="4">
      <t>モトム</t>
    </rPh>
    <rPh sb="6" eb="7">
      <t>ショ</t>
    </rPh>
    <phoneticPr fontId="1"/>
  </si>
  <si>
    <t>請求金額</t>
    <rPh sb="0" eb="4">
      <t>セイキュウキンガク</t>
    </rPh>
    <phoneticPr fontId="1"/>
  </si>
  <si>
    <t>円也</t>
    <rPh sb="0" eb="2">
      <t>エンナリ</t>
    </rPh>
    <phoneticPr fontId="1"/>
  </si>
  <si>
    <t>契約</t>
    <rPh sb="0" eb="2">
      <t>ケイヤク</t>
    </rPh>
    <phoneticPr fontId="1"/>
  </si>
  <si>
    <t>電話番号</t>
    <rPh sb="0" eb="4">
      <t>デンワバンゴウ</t>
    </rPh>
    <phoneticPr fontId="1"/>
  </si>
  <si>
    <t>10％対象消費税額</t>
    <rPh sb="3" eb="5">
      <t>タイショウ</t>
    </rPh>
    <rPh sb="5" eb="8">
      <t>ショウヒゼイ</t>
    </rPh>
    <rPh sb="8" eb="9">
      <t>ガク</t>
    </rPh>
    <phoneticPr fontId="1"/>
  </si>
  <si>
    <t>合計金額</t>
    <rPh sb="0" eb="4">
      <t>ゴウケイキンガク</t>
    </rPh>
    <phoneticPr fontId="1"/>
  </si>
  <si>
    <t>月分</t>
    <rPh sb="0" eb="1">
      <t>ガツ</t>
    </rPh>
    <rPh sb="1" eb="2">
      <t>ブン</t>
    </rPh>
    <phoneticPr fontId="1"/>
  </si>
  <si>
    <t>振込指定銀行</t>
    <rPh sb="0" eb="1">
      <t>フ</t>
    </rPh>
    <rPh sb="1" eb="2">
      <t>コ</t>
    </rPh>
    <rPh sb="2" eb="4">
      <t>シテイ</t>
    </rPh>
    <rPh sb="4" eb="6">
      <t>ギンコウ</t>
    </rPh>
    <phoneticPr fontId="1"/>
  </si>
  <si>
    <t>口座番号</t>
    <rPh sb="0" eb="2">
      <t>コウザ</t>
    </rPh>
    <rPh sb="2" eb="4">
      <t>バンゴウ</t>
    </rPh>
    <phoneticPr fontId="1"/>
  </si>
  <si>
    <t>支払条件</t>
    <rPh sb="0" eb="4">
      <t>シハライジョウケン</t>
    </rPh>
    <phoneticPr fontId="1"/>
  </si>
  <si>
    <t>　 あり　 なし　　</t>
    <phoneticPr fontId="1"/>
  </si>
  <si>
    <t>工種名</t>
    <rPh sb="0" eb="2">
      <t>コウシュ</t>
    </rPh>
    <rPh sb="2" eb="3">
      <t>メイ</t>
    </rPh>
    <phoneticPr fontId="1"/>
  </si>
  <si>
    <t>前月までの
累計金額</t>
    <rPh sb="0" eb="2">
      <t>ゼンゲツ</t>
    </rPh>
    <rPh sb="6" eb="8">
      <t>ルイケイ</t>
    </rPh>
    <rPh sb="8" eb="10">
      <t>キンガク</t>
    </rPh>
    <phoneticPr fontId="1"/>
  </si>
  <si>
    <t>費目</t>
    <rPh sb="0" eb="2">
      <t>ヒモク</t>
    </rPh>
    <phoneticPr fontId="1"/>
  </si>
  <si>
    <t>契約金額</t>
    <rPh sb="0" eb="2">
      <t>ケイヤク</t>
    </rPh>
    <rPh sb="2" eb="4">
      <t>キンガク</t>
    </rPh>
    <phoneticPr fontId="1"/>
  </si>
  <si>
    <t>（工事名）</t>
    <phoneticPr fontId="1"/>
  </si>
  <si>
    <t>住　　所</t>
    <rPh sb="0" eb="1">
      <t>ジュウ</t>
    </rPh>
    <rPh sb="3" eb="4">
      <t>ショ</t>
    </rPh>
    <phoneticPr fontId="1"/>
  </si>
  <si>
    <t>会  社  名</t>
    <rPh sb="0" eb="1">
      <t>カイ</t>
    </rPh>
    <rPh sb="3" eb="4">
      <t>シャ</t>
    </rPh>
    <rPh sb="6" eb="7">
      <t>メイ</t>
    </rPh>
    <phoneticPr fontId="1"/>
  </si>
  <si>
    <t>10％対象小計</t>
    <rPh sb="5" eb="7">
      <t>ショウケイ</t>
    </rPh>
    <phoneticPr fontId="1"/>
  </si>
  <si>
    <t>8％対象（軽減税率）小計</t>
    <rPh sb="5" eb="9">
      <t>ケイゲンゼイリツ</t>
    </rPh>
    <rPh sb="10" eb="12">
      <t>ショウケイ</t>
    </rPh>
    <phoneticPr fontId="1"/>
  </si>
  <si>
    <t>8％対象（軽減税率）消費税額</t>
    <rPh sb="2" eb="4">
      <t>タイショウ</t>
    </rPh>
    <rPh sb="10" eb="13">
      <t>ショウヒゼイ</t>
    </rPh>
    <rPh sb="13" eb="14">
      <t>ガク</t>
    </rPh>
    <phoneticPr fontId="1"/>
  </si>
  <si>
    <t>適格請求書発行事業者登録番号</t>
    <rPh sb="0" eb="5">
      <t>テキカクセイキュウショ</t>
    </rPh>
    <rPh sb="5" eb="10">
      <t>ハッコウジギョウシャ</t>
    </rPh>
    <rPh sb="10" eb="14">
      <t>トウロクバンゴウ</t>
    </rPh>
    <phoneticPr fontId="1"/>
  </si>
  <si>
    <t>工事番号</t>
    <rPh sb="0" eb="2">
      <t>コウジ</t>
    </rPh>
    <rPh sb="2" eb="4">
      <t>バンゴウ</t>
    </rPh>
    <phoneticPr fontId="1"/>
  </si>
  <si>
    <t>業者番号</t>
    <rPh sb="0" eb="2">
      <t>ギョウシャ</t>
    </rPh>
    <rPh sb="2" eb="4">
      <t>バンゴウ</t>
    </rPh>
    <phoneticPr fontId="1"/>
  </si>
  <si>
    <t>注文番号</t>
    <rPh sb="0" eb="4">
      <t>チュウモンバンゴウ</t>
    </rPh>
    <phoneticPr fontId="1"/>
  </si>
  <si>
    <t>　   取決単価積上の為発注なし</t>
    <rPh sb="4" eb="6">
      <t>トリキ</t>
    </rPh>
    <rPh sb="6" eb="8">
      <t>タンカ</t>
    </rPh>
    <rPh sb="8" eb="9">
      <t>セキ</t>
    </rPh>
    <rPh sb="9" eb="10">
      <t>ジョウ</t>
    </rPh>
    <rPh sb="11" eb="12">
      <t>タメ</t>
    </rPh>
    <rPh sb="12" eb="14">
      <t>ハッチュウ</t>
    </rPh>
    <phoneticPr fontId="1"/>
  </si>
  <si>
    <t>T</t>
    <phoneticPr fontId="1"/>
  </si>
  <si>
    <t>㊞　　</t>
    <phoneticPr fontId="1"/>
  </si>
  <si>
    <t>　　支店</t>
    <rPh sb="2" eb="4">
      <t>シテン</t>
    </rPh>
    <phoneticPr fontId="1"/>
  </si>
  <si>
    <t>普通</t>
  </si>
  <si>
    <t>銀行</t>
  </si>
  <si>
    <t>●●●●●●新築工事</t>
    <rPh sb="6" eb="8">
      <t>シンチク</t>
    </rPh>
    <rPh sb="8" eb="10">
      <t>コウジ</t>
    </rPh>
    <phoneticPr fontId="1"/>
  </si>
  <si>
    <t>式</t>
    <rPh sb="0" eb="1">
      <t>シキ</t>
    </rPh>
    <phoneticPr fontId="1"/>
  </si>
  <si>
    <t>エクステリア工事</t>
    <rPh sb="6" eb="8">
      <t>コウジ</t>
    </rPh>
    <phoneticPr fontId="1"/>
  </si>
  <si>
    <t>追加工事</t>
    <rPh sb="0" eb="4">
      <t>ツイカコウジ</t>
    </rPh>
    <phoneticPr fontId="1"/>
  </si>
  <si>
    <t>●●●●●●</t>
    <phoneticPr fontId="1"/>
  </si>
  <si>
    <t>1.金額手形　2.現金40％手形60％　3.現金60％手形40％　4.現金80％手形20％　5.全額現金　6.現金50％手形50％</t>
    <phoneticPr fontId="1"/>
  </si>
  <si>
    <t>年　　　月　　　日</t>
    <rPh sb="0" eb="1">
      <t>ネン</t>
    </rPh>
    <rPh sb="4" eb="5">
      <t>ガツ</t>
    </rPh>
    <rPh sb="8" eb="9">
      <t>ニチ</t>
    </rPh>
    <phoneticPr fontId="1"/>
  </si>
  <si>
    <t>不課税対象小計</t>
    <rPh sb="0" eb="3">
      <t>フカゼイ</t>
    </rPh>
    <rPh sb="5" eb="7">
      <t>ショウケイ</t>
    </rPh>
    <phoneticPr fontId="1"/>
  </si>
  <si>
    <t>※ご捺印を忘れずにお願い致します。</t>
    <rPh sb="2" eb="4">
      <t>ナツイン</t>
    </rPh>
    <rPh sb="5" eb="6">
      <t>ワス</t>
    </rPh>
    <rPh sb="10" eb="11">
      <t>ネガ</t>
    </rPh>
    <rPh sb="12" eb="13">
      <t>イタ</t>
    </rPh>
    <phoneticPr fontId="1"/>
  </si>
  <si>
    <t>※枚数が足りない場合は
コピーしてご対応ください。</t>
    <rPh sb="1" eb="3">
      <t>マイスウ</t>
    </rPh>
    <rPh sb="4" eb="5">
      <t>タ</t>
    </rPh>
    <rPh sb="8" eb="10">
      <t>バアイ</t>
    </rPh>
    <rPh sb="18" eb="20">
      <t>タイオウ</t>
    </rPh>
    <phoneticPr fontId="1"/>
  </si>
  <si>
    <t>Ver.2025.01</t>
    <phoneticPr fontId="1"/>
  </si>
  <si>
    <t>※２枚印刷し、ご郵送ください。</t>
    <rPh sb="2" eb="3">
      <t>マイ</t>
    </rPh>
    <rPh sb="3" eb="5">
      <t>インサツ</t>
    </rPh>
    <rPh sb="8" eb="10">
      <t>ユウソウ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</si>
</sst>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2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sz val="36"/>
      <color rgb="FFFF0000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b/>
      <sz val="28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0070C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44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7" fillId="0" borderId="0" xfId="0" applyFont="1" applyAlignment="1">
      <alignment vertical="center" shrinkToFit="1"/>
    </xf>
    <xf numFmtId="0" fontId="8" fillId="0" borderId="0" xfId="0" applyFont="1" applyAlignment="1">
      <alignment vertical="center" shrinkToFit="1"/>
    </xf>
    <xf numFmtId="0" fontId="2" fillId="0" borderId="9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2" xfId="0" applyFont="1" applyBorder="1" applyAlignment="1">
      <alignment vertical="center" shrinkToFit="1"/>
    </xf>
    <xf numFmtId="0" fontId="11" fillId="0" borderId="2" xfId="0" applyFont="1" applyBorder="1" applyAlignment="1">
      <alignment horizontal="left" vertical="center" shrinkToFit="1"/>
    </xf>
    <xf numFmtId="38" fontId="11" fillId="0" borderId="2" xfId="1" applyFont="1" applyBorder="1" applyAlignment="1">
      <alignment horizontal="right" vertical="center" shrinkToFit="1"/>
    </xf>
    <xf numFmtId="0" fontId="11" fillId="0" borderId="4" xfId="0" applyFont="1" applyBorder="1" applyAlignment="1">
      <alignment vertical="center" shrinkToFit="1"/>
    </xf>
    <xf numFmtId="0" fontId="11" fillId="0" borderId="4" xfId="0" applyFont="1" applyBorder="1" applyAlignment="1">
      <alignment horizontal="left" vertical="center" shrinkToFit="1"/>
    </xf>
    <xf numFmtId="38" fontId="11" fillId="0" borderId="4" xfId="1" applyFont="1" applyBorder="1" applyAlignment="1">
      <alignment horizontal="right" vertical="center" shrinkToFit="1"/>
    </xf>
    <xf numFmtId="176" fontId="11" fillId="0" borderId="4" xfId="1" applyNumberFormat="1" applyFont="1" applyBorder="1" applyAlignment="1">
      <alignment horizontal="right" vertical="center" shrinkToFit="1"/>
    </xf>
    <xf numFmtId="0" fontId="11" fillId="0" borderId="3" xfId="0" applyFont="1" applyBorder="1" applyAlignment="1">
      <alignment vertical="center" shrinkToFit="1"/>
    </xf>
    <xf numFmtId="0" fontId="11" fillId="0" borderId="3" xfId="0" applyFont="1" applyBorder="1" applyAlignment="1">
      <alignment horizontal="left" vertical="center" shrinkToFit="1"/>
    </xf>
    <xf numFmtId="38" fontId="11" fillId="0" borderId="3" xfId="1" applyFont="1" applyBorder="1" applyAlignment="1">
      <alignment horizontal="right" vertical="center" shrinkToFit="1"/>
    </xf>
    <xf numFmtId="176" fontId="11" fillId="0" borderId="3" xfId="1" applyNumberFormat="1" applyFont="1" applyBorder="1" applyAlignment="1">
      <alignment horizontal="right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Continuous" vertical="center"/>
    </xf>
    <xf numFmtId="0" fontId="2" fillId="0" borderId="10" xfId="0" applyFont="1" applyBorder="1" applyAlignment="1">
      <alignment horizontal="centerContinuous" vertical="center" shrinkToFit="1"/>
    </xf>
    <xf numFmtId="0" fontId="10" fillId="0" borderId="0" xfId="0" applyFont="1">
      <alignment vertical="center"/>
    </xf>
    <xf numFmtId="38" fontId="11" fillId="0" borderId="1" xfId="1" applyFont="1" applyBorder="1" applyAlignment="1">
      <alignment horizontal="right" vertical="center" shrinkToFit="1"/>
    </xf>
    <xf numFmtId="0" fontId="13" fillId="0" borderId="0" xfId="0" applyFont="1" applyAlignment="1">
      <alignment vertical="center" shrinkToFit="1"/>
    </xf>
    <xf numFmtId="38" fontId="11" fillId="0" borderId="11" xfId="1" applyFont="1" applyBorder="1" applyAlignment="1">
      <alignment horizontal="right" vertical="center" shrinkToFit="1"/>
    </xf>
    <xf numFmtId="38" fontId="11" fillId="0" borderId="13" xfId="1" applyFont="1" applyBorder="1" applyAlignment="1">
      <alignment horizontal="right" vertical="center" shrinkToFit="1"/>
    </xf>
    <xf numFmtId="176" fontId="11" fillId="0" borderId="13" xfId="1" applyNumberFormat="1" applyFont="1" applyBorder="1" applyAlignment="1">
      <alignment horizontal="right" vertical="center" shrinkToFit="1"/>
    </xf>
    <xf numFmtId="0" fontId="2" fillId="0" borderId="6" xfId="0" applyFont="1" applyBorder="1" applyAlignment="1">
      <alignment horizontal="center" vertical="center" shrinkToFit="1"/>
    </xf>
    <xf numFmtId="176" fontId="11" fillId="0" borderId="15" xfId="1" applyNumberFormat="1" applyFont="1" applyBorder="1" applyAlignment="1">
      <alignment horizontal="right" vertical="center" shrinkToFit="1"/>
    </xf>
    <xf numFmtId="0" fontId="2" fillId="0" borderId="0" xfId="0" applyFont="1" applyAlignment="1">
      <alignment horizontal="centerContinuous" vertical="center" shrinkToFit="1"/>
    </xf>
    <xf numFmtId="38" fontId="11" fillId="0" borderId="14" xfId="1" applyFont="1" applyBorder="1" applyAlignment="1">
      <alignment horizontal="right" vertical="center" shrinkToFit="1"/>
    </xf>
    <xf numFmtId="38" fontId="11" fillId="0" borderId="22" xfId="1" applyFont="1" applyBorder="1" applyAlignment="1">
      <alignment horizontal="right" vertical="center" shrinkToFit="1"/>
    </xf>
    <xf numFmtId="0" fontId="11" fillId="0" borderId="13" xfId="0" applyFont="1" applyBorder="1" applyAlignment="1">
      <alignment horizontal="left" vertical="center" shrinkToFit="1"/>
    </xf>
    <xf numFmtId="0" fontId="11" fillId="0" borderId="14" xfId="0" applyFont="1" applyBorder="1" applyAlignment="1">
      <alignment horizontal="left" vertical="center" shrinkToFit="1"/>
    </xf>
    <xf numFmtId="0" fontId="5" fillId="0" borderId="0" xfId="0" applyFont="1" applyAlignment="1">
      <alignment horizontal="right" vertical="center" shrinkToFit="1"/>
    </xf>
    <xf numFmtId="0" fontId="2" fillId="0" borderId="10" xfId="0" applyFont="1" applyBorder="1" applyAlignment="1">
      <alignment horizontal="center" vertical="center" shrinkToFit="1"/>
    </xf>
    <xf numFmtId="176" fontId="8" fillId="0" borderId="0" xfId="1" applyNumberFormat="1" applyFont="1" applyBorder="1" applyAlignment="1">
      <alignment vertical="center" shrinkToFit="1"/>
    </xf>
    <xf numFmtId="0" fontId="2" fillId="0" borderId="9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Continuous" vertical="center"/>
    </xf>
    <xf numFmtId="0" fontId="14" fillId="2" borderId="8" xfId="0" applyFont="1" applyFill="1" applyBorder="1" applyAlignment="1">
      <alignment horizontal="right" vertical="center" shrinkToFit="1"/>
    </xf>
    <xf numFmtId="0" fontId="14" fillId="2" borderId="0" xfId="0" applyFont="1" applyFill="1" applyAlignment="1">
      <alignment vertical="center" shrinkToFit="1"/>
    </xf>
    <xf numFmtId="0" fontId="15" fillId="2" borderId="24" xfId="0" applyFont="1" applyFill="1" applyBorder="1" applyAlignment="1">
      <alignment horizontal="center" vertical="center" shrinkToFit="1"/>
    </xf>
    <xf numFmtId="38" fontId="11" fillId="0" borderId="7" xfId="1" applyFont="1" applyBorder="1" applyAlignment="1">
      <alignment horizontal="right" vertical="center" shrinkToFit="1"/>
    </xf>
    <xf numFmtId="38" fontId="11" fillId="0" borderId="25" xfId="1" applyFont="1" applyBorder="1" applyAlignment="1">
      <alignment horizontal="right" vertical="center" shrinkToFit="1"/>
    </xf>
    <xf numFmtId="0" fontId="14" fillId="0" borderId="8" xfId="0" applyFont="1" applyBorder="1" applyAlignment="1">
      <alignment horizontal="right" vertical="center" shrinkToFit="1"/>
    </xf>
    <xf numFmtId="0" fontId="14" fillId="0" borderId="0" xfId="0" applyFont="1" applyAlignment="1">
      <alignment vertical="center" shrinkToFit="1"/>
    </xf>
    <xf numFmtId="0" fontId="15" fillId="0" borderId="24" xfId="0" applyFont="1" applyBorder="1" applyAlignment="1">
      <alignment horizontal="center" vertical="center" shrinkToFit="1"/>
    </xf>
    <xf numFmtId="0" fontId="2" fillId="3" borderId="0" xfId="0" applyFont="1" applyFill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38" fontId="11" fillId="0" borderId="1" xfId="1" applyFont="1" applyFill="1" applyBorder="1" applyAlignment="1">
      <alignment horizontal="right" vertical="center" shrinkToFit="1"/>
    </xf>
    <xf numFmtId="0" fontId="11" fillId="0" borderId="6" xfId="0" applyFont="1" applyBorder="1" applyAlignment="1">
      <alignment horizontal="left" vertical="center" shrinkToFit="1"/>
    </xf>
    <xf numFmtId="0" fontId="11" fillId="0" borderId="20" xfId="0" applyFont="1" applyBorder="1" applyAlignment="1">
      <alignment horizontal="left" vertical="center" shrinkToFit="1"/>
    </xf>
    <xf numFmtId="9" fontId="12" fillId="0" borderId="8" xfId="0" applyNumberFormat="1" applyFont="1" applyBorder="1" applyAlignment="1">
      <alignment horizontal="center" vertical="center" shrinkToFit="1"/>
    </xf>
    <xf numFmtId="9" fontId="12" fillId="0" borderId="9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2" borderId="19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38" fontId="11" fillId="0" borderId="8" xfId="1" applyFont="1" applyFill="1" applyBorder="1" applyAlignment="1">
      <alignment horizontal="center" vertical="center" shrinkToFit="1"/>
    </xf>
    <xf numFmtId="38" fontId="11" fillId="0" borderId="10" xfId="1" applyFont="1" applyFill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left" vertical="center" shrinkToFit="1"/>
    </xf>
    <xf numFmtId="0" fontId="11" fillId="0" borderId="14" xfId="0" applyFont="1" applyBorder="1" applyAlignment="1">
      <alignment horizontal="left" vertical="center" shrinkToFit="1"/>
    </xf>
    <xf numFmtId="38" fontId="11" fillId="0" borderId="13" xfId="1" applyFont="1" applyBorder="1" applyAlignment="1">
      <alignment horizontal="right" vertical="center" shrinkToFit="1"/>
    </xf>
    <xf numFmtId="38" fontId="11" fillId="0" borderId="14" xfId="1" applyFont="1" applyBorder="1" applyAlignment="1">
      <alignment horizontal="right" vertical="center" shrinkToFit="1"/>
    </xf>
    <xf numFmtId="38" fontId="11" fillId="0" borderId="22" xfId="1" applyFont="1" applyBorder="1" applyAlignment="1">
      <alignment horizontal="right" vertical="center" shrinkToFit="1"/>
    </xf>
    <xf numFmtId="0" fontId="11" fillId="0" borderId="15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left" vertical="center" shrinkToFit="1"/>
    </xf>
    <xf numFmtId="0" fontId="11" fillId="0" borderId="16" xfId="0" applyFont="1" applyBorder="1" applyAlignment="1">
      <alignment horizontal="left" vertical="center" shrinkToFit="1"/>
    </xf>
    <xf numFmtId="38" fontId="11" fillId="0" borderId="15" xfId="1" applyFont="1" applyBorder="1" applyAlignment="1">
      <alignment horizontal="right" vertical="center" shrinkToFit="1"/>
    </xf>
    <xf numFmtId="38" fontId="11" fillId="0" borderId="16" xfId="1" applyFont="1" applyBorder="1" applyAlignment="1">
      <alignment horizontal="right" vertical="center" shrinkToFit="1"/>
    </xf>
    <xf numFmtId="38" fontId="11" fillId="0" borderId="23" xfId="1" applyFont="1" applyBorder="1" applyAlignment="1">
      <alignment horizontal="right" vertical="center" shrinkToFit="1"/>
    </xf>
    <xf numFmtId="0" fontId="11" fillId="0" borderId="11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left" vertical="center" shrinkToFit="1"/>
    </xf>
    <xf numFmtId="0" fontId="11" fillId="0" borderId="12" xfId="0" applyFont="1" applyBorder="1" applyAlignment="1">
      <alignment horizontal="left" vertical="center" shrinkToFit="1"/>
    </xf>
    <xf numFmtId="38" fontId="11" fillId="0" borderId="11" xfId="1" applyFont="1" applyBorder="1" applyAlignment="1">
      <alignment horizontal="right" vertical="center" shrinkToFit="1"/>
    </xf>
    <xf numFmtId="38" fontId="11" fillId="0" borderId="12" xfId="1" applyFont="1" applyBorder="1" applyAlignment="1">
      <alignment horizontal="right" vertical="center" shrinkToFit="1"/>
    </xf>
    <xf numFmtId="38" fontId="11" fillId="0" borderId="21" xfId="1" applyFont="1" applyBorder="1" applyAlignment="1">
      <alignment horizontal="right" vertical="center" shrinkToFit="1"/>
    </xf>
    <xf numFmtId="0" fontId="11" fillId="0" borderId="17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0" fontId="11" fillId="0" borderId="19" xfId="0" applyFont="1" applyBorder="1" applyAlignment="1">
      <alignment horizontal="center" vertical="center" shrinkToFit="1"/>
    </xf>
    <xf numFmtId="0" fontId="11" fillId="0" borderId="20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 wrapText="1" shrinkToFit="1"/>
    </xf>
    <xf numFmtId="0" fontId="11" fillId="0" borderId="19" xfId="0" applyFont="1" applyBorder="1" applyAlignment="1">
      <alignment horizontal="center" vertical="center" wrapText="1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14" fillId="2" borderId="8" xfId="0" applyFont="1" applyFill="1" applyBorder="1" applyAlignment="1">
      <alignment horizontal="center" vertical="center" shrinkToFit="1"/>
    </xf>
    <xf numFmtId="0" fontId="14" fillId="2" borderId="10" xfId="0" applyFont="1" applyFill="1" applyBorder="1" applyAlignment="1">
      <alignment horizontal="center" vertical="center" shrinkToFit="1"/>
    </xf>
    <xf numFmtId="0" fontId="14" fillId="2" borderId="0" xfId="0" applyFont="1" applyFill="1" applyAlignment="1">
      <alignment horizontal="right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38" fontId="9" fillId="0" borderId="0" xfId="1" applyFont="1" applyBorder="1" applyAlignment="1">
      <alignment horizontal="right" vertical="center" shrinkToFit="1"/>
    </xf>
    <xf numFmtId="38" fontId="9" fillId="0" borderId="6" xfId="1" applyFont="1" applyBorder="1" applyAlignment="1">
      <alignment horizontal="right" vertical="center" shrinkToFit="1"/>
    </xf>
    <xf numFmtId="0" fontId="14" fillId="2" borderId="0" xfId="0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31" fontId="16" fillId="2" borderId="0" xfId="0" applyNumberFormat="1" applyFont="1" applyFill="1" applyAlignment="1">
      <alignment horizontal="center" vertical="center" shrinkToFit="1"/>
    </xf>
    <xf numFmtId="0" fontId="3" fillId="0" borderId="0" xfId="0" applyFont="1" applyAlignment="1">
      <alignment horizontal="center" vertical="distributed" shrinkToFit="1"/>
    </xf>
    <xf numFmtId="0" fontId="5" fillId="2" borderId="6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11" fillId="2" borderId="11" xfId="0" applyFont="1" applyFill="1" applyBorder="1" applyAlignment="1">
      <alignment horizontal="center" vertical="center" shrinkToFit="1"/>
    </xf>
    <xf numFmtId="0" fontId="11" fillId="2" borderId="12" xfId="0" applyFont="1" applyFill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left" vertical="center" shrinkToFit="1"/>
    </xf>
    <xf numFmtId="0" fontId="11" fillId="2" borderId="12" xfId="0" applyFont="1" applyFill="1" applyBorder="1" applyAlignment="1">
      <alignment horizontal="left" vertical="center" shrinkToFit="1"/>
    </xf>
    <xf numFmtId="0" fontId="11" fillId="2" borderId="13" xfId="0" applyFont="1" applyFill="1" applyBorder="1" applyAlignment="1">
      <alignment horizontal="center" vertical="center" shrinkToFit="1"/>
    </xf>
    <xf numFmtId="0" fontId="11" fillId="2" borderId="14" xfId="0" applyFont="1" applyFill="1" applyBorder="1" applyAlignment="1">
      <alignment horizontal="center" vertical="center" shrinkToFit="1"/>
    </xf>
    <xf numFmtId="0" fontId="11" fillId="2" borderId="13" xfId="0" applyFont="1" applyFill="1" applyBorder="1" applyAlignment="1">
      <alignment horizontal="left" vertical="center" shrinkToFit="1"/>
    </xf>
    <xf numFmtId="0" fontId="11" fillId="2" borderId="14" xfId="0" applyFont="1" applyFill="1" applyBorder="1" applyAlignment="1">
      <alignment horizontal="left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31" fontId="16" fillId="0" borderId="0" xfId="0" applyNumberFormat="1" applyFont="1" applyAlignment="1">
      <alignment horizontal="center" vertical="center" shrinkToFit="1"/>
    </xf>
    <xf numFmtId="0" fontId="14" fillId="0" borderId="0" xfId="0" applyFont="1" applyAlignment="1">
      <alignment horizontal="left" vertical="center"/>
    </xf>
    <xf numFmtId="0" fontId="5" fillId="0" borderId="6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0" fontId="19" fillId="0" borderId="0" xfId="0" applyFont="1" applyAlignment="1">
      <alignment horizontal="right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0" fillId="0" borderId="0" xfId="0" applyFont="1" applyAlignment="1">
      <alignment horizontal="left" vertical="center" wrapText="1" shrinkToFit="1"/>
    </xf>
    <xf numFmtId="0" fontId="20" fillId="0" borderId="0" xfId="0" applyFont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1">
    <dxf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fmlaLink="$Z$8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6</xdr:row>
          <xdr:rowOff>9525</xdr:rowOff>
        </xdr:from>
        <xdr:to>
          <xdr:col>5</xdr:col>
          <xdr:colOff>685800</xdr:colOff>
          <xdr:row>7</xdr:row>
          <xdr:rowOff>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6</xdr:row>
          <xdr:rowOff>276225</xdr:rowOff>
        </xdr:from>
        <xdr:to>
          <xdr:col>5</xdr:col>
          <xdr:colOff>504825</xdr:colOff>
          <xdr:row>8</xdr:row>
          <xdr:rowOff>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0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941937</xdr:colOff>
      <xdr:row>1</xdr:row>
      <xdr:rowOff>114391</xdr:rowOff>
    </xdr:from>
    <xdr:to>
      <xdr:col>14</xdr:col>
      <xdr:colOff>1432369</xdr:colOff>
      <xdr:row>2</xdr:row>
      <xdr:rowOff>243417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1238462" y="495391"/>
          <a:ext cx="1938232" cy="63385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square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552450</xdr:colOff>
          <xdr:row>6</xdr:row>
          <xdr:rowOff>9525</xdr:rowOff>
        </xdr:from>
        <xdr:to>
          <xdr:col>5</xdr:col>
          <xdr:colOff>1352550</xdr:colOff>
          <xdr:row>7</xdr:row>
          <xdr:rowOff>9525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0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6</xdr:row>
          <xdr:rowOff>9525</xdr:rowOff>
        </xdr:from>
        <xdr:to>
          <xdr:col>5</xdr:col>
          <xdr:colOff>685800</xdr:colOff>
          <xdr:row>7</xdr:row>
          <xdr:rowOff>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6</xdr:row>
          <xdr:rowOff>276225</xdr:rowOff>
        </xdr:from>
        <xdr:to>
          <xdr:col>5</xdr:col>
          <xdr:colOff>504825</xdr:colOff>
          <xdr:row>8</xdr:row>
          <xdr:rowOff>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941937</xdr:colOff>
      <xdr:row>1</xdr:row>
      <xdr:rowOff>114391</xdr:rowOff>
    </xdr:from>
    <xdr:to>
      <xdr:col>14</xdr:col>
      <xdr:colOff>1432369</xdr:colOff>
      <xdr:row>2</xdr:row>
      <xdr:rowOff>243417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1238462" y="495391"/>
          <a:ext cx="1938232" cy="63385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square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552450</xdr:colOff>
          <xdr:row>6</xdr:row>
          <xdr:rowOff>9525</xdr:rowOff>
        </xdr:from>
        <xdr:to>
          <xdr:col>5</xdr:col>
          <xdr:colOff>1352550</xdr:colOff>
          <xdr:row>7</xdr:row>
          <xdr:rowOff>9525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6</xdr:row>
          <xdr:rowOff>9525</xdr:rowOff>
        </xdr:from>
        <xdr:to>
          <xdr:col>5</xdr:col>
          <xdr:colOff>685800</xdr:colOff>
          <xdr:row>7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6</xdr:row>
          <xdr:rowOff>276225</xdr:rowOff>
        </xdr:from>
        <xdr:to>
          <xdr:col>5</xdr:col>
          <xdr:colOff>504825</xdr:colOff>
          <xdr:row>8</xdr:row>
          <xdr:rowOff>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941937</xdr:colOff>
      <xdr:row>1</xdr:row>
      <xdr:rowOff>114391</xdr:rowOff>
    </xdr:from>
    <xdr:to>
      <xdr:col>14</xdr:col>
      <xdr:colOff>1432369</xdr:colOff>
      <xdr:row>2</xdr:row>
      <xdr:rowOff>243417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11162262" y="495391"/>
          <a:ext cx="1938232" cy="63385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square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552450</xdr:colOff>
          <xdr:row>6</xdr:row>
          <xdr:rowOff>9525</xdr:rowOff>
        </xdr:from>
        <xdr:to>
          <xdr:col>5</xdr:col>
          <xdr:colOff>1352550</xdr:colOff>
          <xdr:row>7</xdr:row>
          <xdr:rowOff>9525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omments" Target="../comments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98193-1E51-43EE-A7A3-53AE945211D5}">
  <sheetPr>
    <tabColor rgb="FFFF0000"/>
  </sheetPr>
  <dimension ref="A1:R31"/>
  <sheetViews>
    <sheetView view="pageBreakPreview" zoomScale="90" zoomScaleNormal="90" zoomScaleSheetLayoutView="90" workbookViewId="0">
      <selection activeCell="O31" sqref="O31"/>
    </sheetView>
  </sheetViews>
  <sheetFormatPr defaultColWidth="8.625" defaultRowHeight="25.5" customHeight="1"/>
  <cols>
    <col min="1" max="1" width="13.125" style="1" customWidth="1"/>
    <col min="2" max="2" width="4.5" style="1" customWidth="1"/>
    <col min="3" max="3" width="13.625" style="1" customWidth="1"/>
    <col min="4" max="4" width="7.625" style="1" customWidth="1"/>
    <col min="5" max="5" width="5.875" style="1" customWidth="1"/>
    <col min="6" max="6" width="22.125" style="1" customWidth="1"/>
    <col min="7" max="8" width="15.125" style="1" customWidth="1"/>
    <col min="9" max="12" width="4.5" style="1" customWidth="1"/>
    <col min="13" max="13" width="20" style="1" customWidth="1"/>
    <col min="14" max="15" width="19" style="1" customWidth="1"/>
    <col min="16" max="16384" width="8.625" style="1"/>
  </cols>
  <sheetData>
    <row r="1" spans="1:18" ht="30.6" customHeight="1">
      <c r="A1" s="117" t="s">
        <v>10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34"/>
      <c r="Q1" s="34"/>
      <c r="R1" s="34"/>
    </row>
    <row r="2" spans="1:18" ht="39.75" customHeight="1">
      <c r="A2" s="2"/>
      <c r="B2" s="2"/>
      <c r="C2" s="2"/>
      <c r="D2" s="2"/>
      <c r="E2" s="2"/>
      <c r="F2" s="39" t="s">
        <v>26</v>
      </c>
      <c r="G2" s="118" t="s">
        <v>42</v>
      </c>
      <c r="H2" s="118"/>
      <c r="I2" s="118"/>
      <c r="J2" s="118"/>
      <c r="K2" s="118"/>
      <c r="L2" s="118"/>
      <c r="M2" s="2"/>
      <c r="N2" s="2"/>
      <c r="O2" s="2"/>
    </row>
    <row r="3" spans="1:18" ht="36" customHeight="1">
      <c r="A3" s="119" t="s">
        <v>8</v>
      </c>
      <c r="B3" s="119"/>
      <c r="C3" s="119"/>
      <c r="D3" s="119"/>
      <c r="E3" s="7" t="s">
        <v>9</v>
      </c>
      <c r="G3" s="2"/>
      <c r="H3" s="120"/>
      <c r="I3" s="120"/>
      <c r="J3" s="120"/>
    </row>
    <row r="4" spans="1:18" ht="21.6" customHeight="1">
      <c r="A4" s="5"/>
      <c r="B4" s="5"/>
      <c r="C4" s="5"/>
      <c r="D4" s="5"/>
      <c r="E4" s="2"/>
      <c r="G4" s="2"/>
      <c r="H4" s="120"/>
      <c r="I4" s="120"/>
      <c r="J4" s="120"/>
      <c r="K4" s="4"/>
      <c r="L4" s="4"/>
    </row>
    <row r="5" spans="1:18" ht="21.6" customHeight="1">
      <c r="A5" s="2"/>
      <c r="B5" s="2"/>
      <c r="C5" s="45">
        <v>3</v>
      </c>
      <c r="D5" s="22" t="s">
        <v>17</v>
      </c>
      <c r="E5" s="2"/>
      <c r="G5" s="116">
        <v>45382</v>
      </c>
      <c r="H5" s="116"/>
      <c r="I5" s="116"/>
      <c r="J5" s="116"/>
      <c r="K5" s="4"/>
      <c r="L5" s="4"/>
      <c r="M5" s="23" t="s">
        <v>27</v>
      </c>
      <c r="N5" s="114"/>
      <c r="O5" s="114"/>
    </row>
    <row r="6" spans="1:18" ht="21.6" customHeight="1">
      <c r="A6" s="105" t="s">
        <v>34</v>
      </c>
      <c r="B6" s="106"/>
      <c r="C6" s="107"/>
      <c r="D6" s="108"/>
      <c r="E6" s="2"/>
      <c r="F6" s="2"/>
      <c r="G6" s="8"/>
      <c r="H6" s="41"/>
      <c r="I6" s="41"/>
      <c r="J6" s="8"/>
      <c r="K6" s="4"/>
      <c r="L6" s="4"/>
      <c r="M6" s="23" t="s">
        <v>28</v>
      </c>
      <c r="N6" s="109" t="s">
        <v>38</v>
      </c>
      <c r="O6" s="109"/>
    </row>
    <row r="7" spans="1:18" ht="21.6" customHeight="1">
      <c r="A7" s="105" t="s">
        <v>33</v>
      </c>
      <c r="B7" s="106"/>
      <c r="C7" s="105"/>
      <c r="D7" s="106"/>
      <c r="E7" s="23" t="s">
        <v>13</v>
      </c>
      <c r="F7" s="2" t="s">
        <v>21</v>
      </c>
      <c r="G7" s="110" t="s">
        <v>11</v>
      </c>
      <c r="H7" s="112">
        <f>+M27</f>
        <v>286000</v>
      </c>
      <c r="I7" s="112"/>
      <c r="J7" s="110" t="s">
        <v>12</v>
      </c>
      <c r="K7" s="4"/>
      <c r="L7" s="4"/>
      <c r="M7" s="23" t="s">
        <v>14</v>
      </c>
      <c r="N7" s="114"/>
      <c r="O7" s="114"/>
    </row>
    <row r="8" spans="1:18" ht="21.6" customHeight="1">
      <c r="A8" s="105" t="s">
        <v>35</v>
      </c>
      <c r="B8" s="106"/>
      <c r="C8" s="105"/>
      <c r="D8" s="106"/>
      <c r="E8" s="4" t="s">
        <v>36</v>
      </c>
      <c r="F8" s="28"/>
      <c r="G8" s="111"/>
      <c r="H8" s="113"/>
      <c r="I8" s="113"/>
      <c r="J8" s="111"/>
      <c r="K8" s="4"/>
      <c r="L8" s="4"/>
      <c r="M8" s="115" t="s">
        <v>32</v>
      </c>
      <c r="N8" s="115"/>
      <c r="O8" s="46" t="s">
        <v>37</v>
      </c>
    </row>
    <row r="9" spans="1:18" ht="12.95" customHeight="1">
      <c r="E9" s="4"/>
      <c r="L9" s="3"/>
      <c r="M9" s="62"/>
      <c r="N9" s="62"/>
      <c r="O9" s="62"/>
    </row>
    <row r="10" spans="1:18" ht="18" customHeight="1">
      <c r="A10" s="90" t="s">
        <v>0</v>
      </c>
      <c r="B10" s="91"/>
      <c r="C10" s="90" t="s">
        <v>22</v>
      </c>
      <c r="D10" s="91"/>
      <c r="E10" s="94" t="s">
        <v>24</v>
      </c>
      <c r="F10" s="96" t="s">
        <v>1</v>
      </c>
      <c r="G10" s="94" t="s">
        <v>25</v>
      </c>
      <c r="H10" s="98" t="s">
        <v>23</v>
      </c>
      <c r="I10" s="99" t="s">
        <v>2</v>
      </c>
      <c r="J10" s="99"/>
      <c r="K10" s="99"/>
      <c r="L10" s="99"/>
      <c r="M10" s="99"/>
      <c r="N10" s="100" t="s">
        <v>6</v>
      </c>
      <c r="O10" s="94" t="s">
        <v>7</v>
      </c>
    </row>
    <row r="11" spans="1:18" ht="18" customHeight="1">
      <c r="A11" s="92"/>
      <c r="B11" s="93"/>
      <c r="C11" s="92"/>
      <c r="D11" s="93"/>
      <c r="E11" s="95"/>
      <c r="F11" s="97"/>
      <c r="G11" s="95"/>
      <c r="H11" s="97"/>
      <c r="I11" s="102" t="s">
        <v>3</v>
      </c>
      <c r="J11" s="103"/>
      <c r="K11" s="102" t="s">
        <v>4</v>
      </c>
      <c r="L11" s="104"/>
      <c r="M11" s="10" t="s">
        <v>5</v>
      </c>
      <c r="N11" s="101"/>
      <c r="O11" s="95"/>
    </row>
    <row r="12" spans="1:18" ht="24.75" customHeight="1">
      <c r="A12" s="83"/>
      <c r="B12" s="84"/>
      <c r="C12" s="85"/>
      <c r="D12" s="86"/>
      <c r="E12" s="11"/>
      <c r="F12" s="12" t="s">
        <v>46</v>
      </c>
      <c r="G12" s="13"/>
      <c r="H12" s="13"/>
      <c r="I12" s="87">
        <v>1</v>
      </c>
      <c r="J12" s="88"/>
      <c r="K12" s="87" t="s">
        <v>43</v>
      </c>
      <c r="L12" s="89"/>
      <c r="M12" s="13">
        <v>200000</v>
      </c>
      <c r="N12" s="29"/>
      <c r="O12" s="48"/>
    </row>
    <row r="13" spans="1:18" ht="24.75" customHeight="1">
      <c r="A13" s="69"/>
      <c r="B13" s="70"/>
      <c r="C13" s="71"/>
      <c r="D13" s="72"/>
      <c r="E13" s="14"/>
      <c r="F13" s="15" t="s">
        <v>46</v>
      </c>
      <c r="G13" s="16"/>
      <c r="H13" s="16"/>
      <c r="I13" s="73">
        <v>1</v>
      </c>
      <c r="J13" s="74"/>
      <c r="K13" s="73" t="s">
        <v>43</v>
      </c>
      <c r="L13" s="75"/>
      <c r="M13" s="16">
        <v>60000</v>
      </c>
      <c r="N13" s="30"/>
      <c r="O13" s="49"/>
    </row>
    <row r="14" spans="1:18" ht="24.75" customHeight="1">
      <c r="A14" s="69"/>
      <c r="B14" s="70"/>
      <c r="C14" s="71"/>
      <c r="D14" s="72"/>
      <c r="E14" s="14"/>
      <c r="F14" s="15"/>
      <c r="G14" s="16"/>
      <c r="H14" s="16"/>
      <c r="I14" s="73"/>
      <c r="J14" s="74"/>
      <c r="K14" s="73"/>
      <c r="L14" s="75"/>
      <c r="M14" s="17">
        <f t="shared" ref="M14:M20" si="0">I14*K14</f>
        <v>0</v>
      </c>
      <c r="N14" s="31">
        <f t="shared" ref="N14:N21" si="1">H14+M14</f>
        <v>0</v>
      </c>
      <c r="O14" s="17">
        <f t="shared" ref="O14:O21" si="2">G14-N14</f>
        <v>0</v>
      </c>
    </row>
    <row r="15" spans="1:18" ht="24.75" customHeight="1">
      <c r="A15" s="69"/>
      <c r="B15" s="70"/>
      <c r="C15" s="37"/>
      <c r="D15" s="38"/>
      <c r="E15" s="14"/>
      <c r="F15" s="15"/>
      <c r="G15" s="16"/>
      <c r="H15" s="16"/>
      <c r="I15" s="30"/>
      <c r="J15" s="35"/>
      <c r="K15" s="30"/>
      <c r="L15" s="36"/>
      <c r="M15" s="17"/>
      <c r="N15" s="31"/>
      <c r="O15" s="17"/>
    </row>
    <row r="16" spans="1:18" ht="24.75" customHeight="1">
      <c r="A16" s="69"/>
      <c r="B16" s="70"/>
      <c r="C16" s="37"/>
      <c r="D16" s="38"/>
      <c r="E16" s="14"/>
      <c r="F16" s="15"/>
      <c r="G16" s="16"/>
      <c r="H16" s="16"/>
      <c r="I16" s="30"/>
      <c r="J16" s="35"/>
      <c r="K16" s="30"/>
      <c r="L16" s="36"/>
      <c r="M16" s="17"/>
      <c r="N16" s="31"/>
      <c r="O16" s="17"/>
    </row>
    <row r="17" spans="1:15" ht="24.75" customHeight="1">
      <c r="A17" s="69"/>
      <c r="B17" s="70"/>
      <c r="C17" s="71"/>
      <c r="D17" s="72"/>
      <c r="E17" s="14"/>
      <c r="F17" s="15"/>
      <c r="G17" s="16"/>
      <c r="H17" s="16"/>
      <c r="I17" s="73"/>
      <c r="J17" s="74"/>
      <c r="K17" s="73"/>
      <c r="L17" s="75"/>
      <c r="M17" s="17">
        <f t="shared" si="0"/>
        <v>0</v>
      </c>
      <c r="N17" s="31">
        <f t="shared" si="1"/>
        <v>0</v>
      </c>
      <c r="O17" s="17">
        <f t="shared" si="2"/>
        <v>0</v>
      </c>
    </row>
    <row r="18" spans="1:15" ht="24.75" customHeight="1">
      <c r="A18" s="69"/>
      <c r="B18" s="70"/>
      <c r="C18" s="71"/>
      <c r="D18" s="72"/>
      <c r="E18" s="14"/>
      <c r="F18" s="15"/>
      <c r="G18" s="16"/>
      <c r="H18" s="16"/>
      <c r="I18" s="73"/>
      <c r="J18" s="74"/>
      <c r="K18" s="73"/>
      <c r="L18" s="75"/>
      <c r="M18" s="17">
        <f t="shared" si="0"/>
        <v>0</v>
      </c>
      <c r="N18" s="31">
        <f t="shared" si="1"/>
        <v>0</v>
      </c>
      <c r="O18" s="17">
        <f t="shared" si="2"/>
        <v>0</v>
      </c>
    </row>
    <row r="19" spans="1:15" ht="24.75" customHeight="1">
      <c r="A19" s="69"/>
      <c r="B19" s="70"/>
      <c r="C19" s="71"/>
      <c r="D19" s="72"/>
      <c r="E19" s="14"/>
      <c r="F19" s="15"/>
      <c r="G19" s="16"/>
      <c r="H19" s="16"/>
      <c r="I19" s="73"/>
      <c r="J19" s="74"/>
      <c r="K19" s="73"/>
      <c r="L19" s="75"/>
      <c r="M19" s="17">
        <f t="shared" si="0"/>
        <v>0</v>
      </c>
      <c r="N19" s="31">
        <f t="shared" si="1"/>
        <v>0</v>
      </c>
      <c r="O19" s="17">
        <f t="shared" si="2"/>
        <v>0</v>
      </c>
    </row>
    <row r="20" spans="1:15" ht="24.75" customHeight="1">
      <c r="A20" s="69"/>
      <c r="B20" s="70"/>
      <c r="C20" s="71"/>
      <c r="D20" s="72"/>
      <c r="E20" s="14"/>
      <c r="F20" s="15"/>
      <c r="G20" s="16"/>
      <c r="H20" s="16"/>
      <c r="I20" s="73"/>
      <c r="J20" s="74"/>
      <c r="K20" s="73"/>
      <c r="L20" s="75"/>
      <c r="M20" s="17">
        <f t="shared" si="0"/>
        <v>0</v>
      </c>
      <c r="N20" s="31">
        <f t="shared" si="1"/>
        <v>0</v>
      </c>
      <c r="O20" s="17">
        <f t="shared" si="2"/>
        <v>0</v>
      </c>
    </row>
    <row r="21" spans="1:15" ht="24.75" customHeight="1">
      <c r="A21" s="76"/>
      <c r="B21" s="77"/>
      <c r="C21" s="78"/>
      <c r="D21" s="79"/>
      <c r="E21" s="18"/>
      <c r="F21" s="19"/>
      <c r="G21" s="20"/>
      <c r="H21" s="20"/>
      <c r="I21" s="80"/>
      <c r="J21" s="81"/>
      <c r="K21" s="80"/>
      <c r="L21" s="82"/>
      <c r="M21" s="21">
        <f>I21*K21</f>
        <v>0</v>
      </c>
      <c r="N21" s="33">
        <f t="shared" si="1"/>
        <v>0</v>
      </c>
      <c r="O21" s="17">
        <f t="shared" si="2"/>
        <v>0</v>
      </c>
    </row>
    <row r="22" spans="1:15" ht="24.75" customHeight="1">
      <c r="A22" s="55" t="s">
        <v>29</v>
      </c>
      <c r="B22" s="56"/>
      <c r="C22" s="56"/>
      <c r="D22" s="56"/>
      <c r="E22" s="56"/>
      <c r="F22" s="56"/>
      <c r="G22" s="27"/>
      <c r="H22" s="27"/>
      <c r="I22" s="57"/>
      <c r="J22" s="57"/>
      <c r="K22" s="57"/>
      <c r="L22" s="57"/>
      <c r="M22" s="27">
        <f>SUM(M12:M13)</f>
        <v>260000</v>
      </c>
      <c r="N22" s="27"/>
      <c r="O22" s="27"/>
    </row>
    <row r="23" spans="1:15" ht="24.75" customHeight="1">
      <c r="A23" s="55" t="s">
        <v>15</v>
      </c>
      <c r="B23" s="56"/>
      <c r="C23" s="56"/>
      <c r="D23" s="56"/>
      <c r="E23" s="56"/>
      <c r="F23" s="56"/>
      <c r="G23" s="27"/>
      <c r="H23" s="27"/>
      <c r="I23" s="67"/>
      <c r="J23" s="68"/>
      <c r="K23" s="67"/>
      <c r="L23" s="68"/>
      <c r="M23" s="27">
        <f>+M22*0.1</f>
        <v>26000</v>
      </c>
      <c r="N23" s="27"/>
      <c r="O23" s="27"/>
    </row>
    <row r="24" spans="1:15" ht="24.75" customHeight="1">
      <c r="A24" s="55" t="s">
        <v>30</v>
      </c>
      <c r="B24" s="56"/>
      <c r="C24" s="56"/>
      <c r="D24" s="56"/>
      <c r="E24" s="56"/>
      <c r="F24" s="56"/>
      <c r="G24" s="27"/>
      <c r="H24" s="27"/>
      <c r="I24" s="57"/>
      <c r="J24" s="57"/>
      <c r="K24" s="57"/>
      <c r="L24" s="57"/>
      <c r="M24" s="27"/>
      <c r="N24" s="27"/>
      <c r="O24" s="27"/>
    </row>
    <row r="25" spans="1:15" ht="24.75" customHeight="1">
      <c r="A25" s="55" t="s">
        <v>31</v>
      </c>
      <c r="B25" s="56"/>
      <c r="C25" s="56"/>
      <c r="D25" s="56"/>
      <c r="E25" s="56"/>
      <c r="F25" s="56"/>
      <c r="G25" s="27"/>
      <c r="H25" s="27"/>
      <c r="I25" s="57"/>
      <c r="J25" s="57"/>
      <c r="K25" s="57"/>
      <c r="L25" s="57"/>
      <c r="M25" s="27"/>
      <c r="N25" s="27"/>
      <c r="O25" s="27"/>
    </row>
    <row r="26" spans="1:15" ht="24.75" customHeight="1">
      <c r="A26" s="55" t="s">
        <v>49</v>
      </c>
      <c r="B26" s="56"/>
      <c r="C26" s="56"/>
      <c r="D26" s="56"/>
      <c r="E26" s="56"/>
      <c r="F26" s="56"/>
      <c r="G26" s="27"/>
      <c r="H26" s="27"/>
      <c r="I26" s="57"/>
      <c r="J26" s="57"/>
      <c r="K26" s="57"/>
      <c r="L26" s="57"/>
      <c r="M26" s="27"/>
      <c r="N26" s="27"/>
      <c r="O26" s="27"/>
    </row>
    <row r="27" spans="1:15" ht="24.75" customHeight="1">
      <c r="A27" s="60" t="s">
        <v>16</v>
      </c>
      <c r="B27" s="61"/>
      <c r="C27" s="61"/>
      <c r="D27" s="61"/>
      <c r="E27" s="61"/>
      <c r="F27" s="61"/>
      <c r="G27" s="27"/>
      <c r="H27" s="27"/>
      <c r="I27" s="57"/>
      <c r="J27" s="57"/>
      <c r="K27" s="57"/>
      <c r="L27" s="57"/>
      <c r="M27" s="27">
        <f>SUM(M22:M25)</f>
        <v>286000</v>
      </c>
      <c r="N27" s="27"/>
      <c r="O27" s="27"/>
    </row>
    <row r="28" spans="1:15" s="6" customFormat="1" ht="9.6" customHeight="1"/>
    <row r="29" spans="1:15" s="6" customFormat="1" ht="21.95" customHeight="1">
      <c r="A29" s="43" t="s">
        <v>20</v>
      </c>
      <c r="B29" s="47"/>
      <c r="C29" s="44" t="s">
        <v>47</v>
      </c>
      <c r="D29" s="24"/>
      <c r="E29" s="24"/>
      <c r="F29" s="24"/>
      <c r="G29" s="24"/>
      <c r="H29" s="25"/>
      <c r="I29" s="62"/>
      <c r="J29" s="62"/>
      <c r="K29" s="63" t="s">
        <v>18</v>
      </c>
      <c r="L29" s="64"/>
      <c r="M29" s="9"/>
      <c r="N29" s="42" t="s">
        <v>41</v>
      </c>
      <c r="O29" s="40" t="s">
        <v>39</v>
      </c>
    </row>
    <row r="30" spans="1:15" s="6" customFormat="1" ht="21.95" customHeight="1">
      <c r="A30" s="26"/>
      <c r="B30" s="26"/>
      <c r="C30" s="1"/>
      <c r="D30" s="1"/>
      <c r="E30" s="1"/>
      <c r="F30" s="1"/>
      <c r="G30" s="1"/>
      <c r="H30" s="1"/>
      <c r="I30" s="62"/>
      <c r="J30" s="62"/>
      <c r="K30" s="65" t="s">
        <v>19</v>
      </c>
      <c r="L30" s="66"/>
      <c r="M30" s="32" t="s">
        <v>40</v>
      </c>
      <c r="N30" s="58"/>
      <c r="O30" s="59"/>
    </row>
    <row r="31" spans="1:15" ht="18.600000000000001" customHeight="1">
      <c r="O31" s="1" t="s">
        <v>52</v>
      </c>
    </row>
  </sheetData>
  <mergeCells count="88">
    <mergeCell ref="G5:J5"/>
    <mergeCell ref="N5:O5"/>
    <mergeCell ref="A1:O1"/>
    <mergeCell ref="G2:L2"/>
    <mergeCell ref="A3:D3"/>
    <mergeCell ref="H3:J3"/>
    <mergeCell ref="H4:J4"/>
    <mergeCell ref="A6:B6"/>
    <mergeCell ref="C6:D6"/>
    <mergeCell ref="N6:O6"/>
    <mergeCell ref="A7:B7"/>
    <mergeCell ref="C7:D7"/>
    <mergeCell ref="G7:G8"/>
    <mergeCell ref="H7:I8"/>
    <mergeCell ref="J7:J8"/>
    <mergeCell ref="N7:O7"/>
    <mergeCell ref="A8:B8"/>
    <mergeCell ref="C8:D8"/>
    <mergeCell ref="M8:N8"/>
    <mergeCell ref="M9:O9"/>
    <mergeCell ref="A10:B11"/>
    <mergeCell ref="C10:D11"/>
    <mergeCell ref="E10:E11"/>
    <mergeCell ref="F10:F11"/>
    <mergeCell ref="G10:G11"/>
    <mergeCell ref="H10:H11"/>
    <mergeCell ref="I10:M10"/>
    <mergeCell ref="N10:N11"/>
    <mergeCell ref="O10:O11"/>
    <mergeCell ref="I11:J11"/>
    <mergeCell ref="K11:L11"/>
    <mergeCell ref="A12:B12"/>
    <mergeCell ref="C12:D12"/>
    <mergeCell ref="I12:J12"/>
    <mergeCell ref="K12:L12"/>
    <mergeCell ref="K17:L17"/>
    <mergeCell ref="A13:B13"/>
    <mergeCell ref="C13:D13"/>
    <mergeCell ref="I13:J13"/>
    <mergeCell ref="K13:L13"/>
    <mergeCell ref="A14:B14"/>
    <mergeCell ref="C14:D14"/>
    <mergeCell ref="I14:J14"/>
    <mergeCell ref="K14:L14"/>
    <mergeCell ref="A15:B15"/>
    <mergeCell ref="A16:B16"/>
    <mergeCell ref="A17:B17"/>
    <mergeCell ref="C17:D17"/>
    <mergeCell ref="I17:J17"/>
    <mergeCell ref="A18:B18"/>
    <mergeCell ref="C18:D18"/>
    <mergeCell ref="I18:J18"/>
    <mergeCell ref="K18:L18"/>
    <mergeCell ref="A19:B19"/>
    <mergeCell ref="C19:D19"/>
    <mergeCell ref="I19:J19"/>
    <mergeCell ref="K19:L19"/>
    <mergeCell ref="A20:B20"/>
    <mergeCell ref="C20:D20"/>
    <mergeCell ref="I20:J20"/>
    <mergeCell ref="K20:L20"/>
    <mergeCell ref="A21:B21"/>
    <mergeCell ref="C21:D21"/>
    <mergeCell ref="I21:J21"/>
    <mergeCell ref="K21:L21"/>
    <mergeCell ref="A22:F22"/>
    <mergeCell ref="I22:J22"/>
    <mergeCell ref="K22:L22"/>
    <mergeCell ref="A23:F23"/>
    <mergeCell ref="I23:J23"/>
    <mergeCell ref="K23:L23"/>
    <mergeCell ref="A24:F24"/>
    <mergeCell ref="I24:J24"/>
    <mergeCell ref="K24:L24"/>
    <mergeCell ref="A25:F25"/>
    <mergeCell ref="I25:J25"/>
    <mergeCell ref="K25:L25"/>
    <mergeCell ref="A26:F26"/>
    <mergeCell ref="I26:J26"/>
    <mergeCell ref="K26:L26"/>
    <mergeCell ref="N30:O30"/>
    <mergeCell ref="A27:F27"/>
    <mergeCell ref="I27:J27"/>
    <mergeCell ref="K27:L27"/>
    <mergeCell ref="I29:J29"/>
    <mergeCell ref="K29:L29"/>
    <mergeCell ref="I30:J30"/>
    <mergeCell ref="K30:L30"/>
  </mergeCells>
  <phoneticPr fontId="1"/>
  <dataValidations count="3">
    <dataValidation type="list" allowBlank="1" showInputMessage="1" showErrorMessage="1" sqref="B29" xr:uid="{8051582F-1551-41EA-8F81-8E0DEEC8F735}">
      <formula1>"1,2,3,4,5,6"</formula1>
    </dataValidation>
    <dataValidation type="list" allowBlank="1" showInputMessage="1" showErrorMessage="1" sqref="N29" xr:uid="{F8B6ACD4-C11B-4017-804B-F0B764E478F3}">
      <formula1>"銀行,信金,ゆうちょ"</formula1>
    </dataValidation>
    <dataValidation type="list" allowBlank="1" showInputMessage="1" showErrorMessage="1" sqref="M30" xr:uid="{53D67509-6816-4129-B9E0-801412B87A4E}">
      <formula1>"普通,当座"</formula1>
    </dataValidation>
  </dataValidations>
  <pageMargins left="0.23622047244094491" right="0.23622047244094491" top="0.55118110236220474" bottom="0.35433070866141736" header="0.31496062992125984" footer="0.31496062992125984"/>
  <pageSetup paperSize="9" scale="7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5</xdr:col>
                    <xdr:colOff>38100</xdr:colOff>
                    <xdr:row>6</xdr:row>
                    <xdr:rowOff>9525</xdr:rowOff>
                  </from>
                  <to>
                    <xdr:col>5</xdr:col>
                    <xdr:colOff>685800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4</xdr:col>
                    <xdr:colOff>19050</xdr:colOff>
                    <xdr:row>6</xdr:row>
                    <xdr:rowOff>276225</xdr:rowOff>
                  </from>
                  <to>
                    <xdr:col>5</xdr:col>
                    <xdr:colOff>504825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5</xdr:col>
                    <xdr:colOff>552450</xdr:colOff>
                    <xdr:row>6</xdr:row>
                    <xdr:rowOff>9525</xdr:rowOff>
                  </from>
                  <to>
                    <xdr:col>5</xdr:col>
                    <xdr:colOff>1352550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24A77-5811-43DD-A89D-0E9DA7CEC4C1}">
  <sheetPr>
    <tabColor rgb="FFFF0000"/>
  </sheetPr>
  <dimension ref="A1:R31"/>
  <sheetViews>
    <sheetView view="pageBreakPreview" zoomScale="90" zoomScaleNormal="90" zoomScaleSheetLayoutView="90" workbookViewId="0">
      <selection activeCell="O31" sqref="O31"/>
    </sheetView>
  </sheetViews>
  <sheetFormatPr defaultColWidth="8.625" defaultRowHeight="25.5" customHeight="1"/>
  <cols>
    <col min="1" max="1" width="13.125" style="1" customWidth="1"/>
    <col min="2" max="2" width="4.5" style="1" customWidth="1"/>
    <col min="3" max="3" width="13.625" style="1" customWidth="1"/>
    <col min="4" max="4" width="7.625" style="1" customWidth="1"/>
    <col min="5" max="5" width="5.875" style="1" customWidth="1"/>
    <col min="6" max="6" width="22.125" style="1" customWidth="1"/>
    <col min="7" max="8" width="15.125" style="1" customWidth="1"/>
    <col min="9" max="12" width="4.5" style="1" customWidth="1"/>
    <col min="13" max="13" width="20" style="1" customWidth="1"/>
    <col min="14" max="15" width="19" style="1" customWidth="1"/>
    <col min="16" max="16384" width="8.625" style="1"/>
  </cols>
  <sheetData>
    <row r="1" spans="1:18" ht="30.6" customHeight="1">
      <c r="A1" s="117" t="s">
        <v>10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34"/>
      <c r="Q1" s="34"/>
      <c r="R1" s="34"/>
    </row>
    <row r="2" spans="1:18" ht="39.75" customHeight="1">
      <c r="A2" s="2"/>
      <c r="B2" s="2"/>
      <c r="C2" s="2"/>
      <c r="D2" s="2"/>
      <c r="E2" s="2"/>
      <c r="F2" s="39" t="s">
        <v>26</v>
      </c>
      <c r="G2" s="118" t="s">
        <v>42</v>
      </c>
      <c r="H2" s="118"/>
      <c r="I2" s="118"/>
      <c r="J2" s="118"/>
      <c r="K2" s="118"/>
      <c r="L2" s="118"/>
      <c r="M2" s="2"/>
      <c r="N2" s="2"/>
      <c r="O2" s="2"/>
    </row>
    <row r="3" spans="1:18" ht="36" customHeight="1">
      <c r="A3" s="119" t="s">
        <v>8</v>
      </c>
      <c r="B3" s="119"/>
      <c r="C3" s="119"/>
      <c r="D3" s="119"/>
      <c r="E3" s="7" t="s">
        <v>9</v>
      </c>
      <c r="G3" s="2"/>
      <c r="H3" s="120"/>
      <c r="I3" s="120"/>
      <c r="J3" s="120"/>
    </row>
    <row r="4" spans="1:18" ht="21.6" customHeight="1">
      <c r="A4" s="5"/>
      <c r="B4" s="5"/>
      <c r="C4" s="5"/>
      <c r="D4" s="5"/>
      <c r="E4" s="2"/>
      <c r="G4" s="2"/>
      <c r="H4" s="120"/>
      <c r="I4" s="120"/>
      <c r="J4" s="120"/>
      <c r="K4" s="4"/>
      <c r="L4" s="4"/>
    </row>
    <row r="5" spans="1:18" ht="21.6" customHeight="1">
      <c r="A5" s="2"/>
      <c r="B5" s="2"/>
      <c r="C5" s="45">
        <v>3</v>
      </c>
      <c r="D5" s="22" t="s">
        <v>17</v>
      </c>
      <c r="E5" s="2"/>
      <c r="G5" s="116">
        <v>45382</v>
      </c>
      <c r="H5" s="116"/>
      <c r="I5" s="116"/>
      <c r="J5" s="116"/>
      <c r="K5" s="4"/>
      <c r="L5" s="4"/>
      <c r="M5" s="23" t="s">
        <v>27</v>
      </c>
      <c r="N5" s="114"/>
      <c r="O5" s="114"/>
    </row>
    <row r="6" spans="1:18" ht="21.6" customHeight="1">
      <c r="A6" s="105" t="s">
        <v>34</v>
      </c>
      <c r="B6" s="106"/>
      <c r="C6" s="107"/>
      <c r="D6" s="108"/>
      <c r="E6" s="2"/>
      <c r="F6" s="2"/>
      <c r="G6" s="8"/>
      <c r="H6" s="41"/>
      <c r="I6" s="41"/>
      <c r="J6" s="8"/>
      <c r="K6" s="4"/>
      <c r="L6" s="4"/>
      <c r="M6" s="23" t="s">
        <v>28</v>
      </c>
      <c r="N6" s="109" t="s">
        <v>38</v>
      </c>
      <c r="O6" s="109"/>
    </row>
    <row r="7" spans="1:18" ht="21.6" customHeight="1">
      <c r="A7" s="105" t="s">
        <v>33</v>
      </c>
      <c r="B7" s="106"/>
      <c r="C7" s="105"/>
      <c r="D7" s="106"/>
      <c r="E7" s="23" t="s">
        <v>13</v>
      </c>
      <c r="F7" s="2" t="s">
        <v>21</v>
      </c>
      <c r="G7" s="110" t="s">
        <v>11</v>
      </c>
      <c r="H7" s="112">
        <f>+M27</f>
        <v>1430000</v>
      </c>
      <c r="I7" s="112"/>
      <c r="J7" s="110" t="s">
        <v>12</v>
      </c>
      <c r="K7" s="4"/>
      <c r="L7" s="4"/>
      <c r="M7" s="23" t="s">
        <v>14</v>
      </c>
      <c r="N7" s="114"/>
      <c r="O7" s="114"/>
    </row>
    <row r="8" spans="1:18" ht="21.6" customHeight="1">
      <c r="A8" s="105" t="s">
        <v>35</v>
      </c>
      <c r="B8" s="106"/>
      <c r="C8" s="129">
        <v>1</v>
      </c>
      <c r="D8" s="130"/>
      <c r="E8" s="4" t="s">
        <v>36</v>
      </c>
      <c r="F8" s="28"/>
      <c r="G8" s="111"/>
      <c r="H8" s="113"/>
      <c r="I8" s="113"/>
      <c r="J8" s="111"/>
      <c r="K8" s="4"/>
      <c r="L8" s="4"/>
      <c r="M8" s="115" t="s">
        <v>32</v>
      </c>
      <c r="N8" s="115"/>
      <c r="O8" s="46" t="s">
        <v>37</v>
      </c>
    </row>
    <row r="9" spans="1:18" ht="12.95" customHeight="1">
      <c r="E9" s="4"/>
      <c r="L9" s="3"/>
      <c r="M9" s="62"/>
      <c r="N9" s="62"/>
      <c r="O9" s="62"/>
    </row>
    <row r="10" spans="1:18" ht="18" customHeight="1">
      <c r="A10" s="90" t="s">
        <v>0</v>
      </c>
      <c r="B10" s="91"/>
      <c r="C10" s="90" t="s">
        <v>22</v>
      </c>
      <c r="D10" s="91"/>
      <c r="E10" s="94" t="s">
        <v>24</v>
      </c>
      <c r="F10" s="96" t="s">
        <v>1</v>
      </c>
      <c r="G10" s="94" t="s">
        <v>25</v>
      </c>
      <c r="H10" s="98" t="s">
        <v>23</v>
      </c>
      <c r="I10" s="99" t="s">
        <v>2</v>
      </c>
      <c r="J10" s="99"/>
      <c r="K10" s="99"/>
      <c r="L10" s="99"/>
      <c r="M10" s="99"/>
      <c r="N10" s="100" t="s">
        <v>6</v>
      </c>
      <c r="O10" s="94" t="s">
        <v>7</v>
      </c>
    </row>
    <row r="11" spans="1:18" ht="18" customHeight="1">
      <c r="A11" s="92"/>
      <c r="B11" s="93"/>
      <c r="C11" s="92"/>
      <c r="D11" s="93"/>
      <c r="E11" s="95"/>
      <c r="F11" s="97"/>
      <c r="G11" s="95"/>
      <c r="H11" s="97"/>
      <c r="I11" s="102" t="s">
        <v>3</v>
      </c>
      <c r="J11" s="103"/>
      <c r="K11" s="102" t="s">
        <v>4</v>
      </c>
      <c r="L11" s="104"/>
      <c r="M11" s="10" t="s">
        <v>5</v>
      </c>
      <c r="N11" s="101"/>
      <c r="O11" s="95"/>
    </row>
    <row r="12" spans="1:18" ht="24.75" customHeight="1">
      <c r="A12" s="121">
        <v>305</v>
      </c>
      <c r="B12" s="122"/>
      <c r="C12" s="123" t="s">
        <v>44</v>
      </c>
      <c r="D12" s="124"/>
      <c r="E12" s="11"/>
      <c r="F12" s="12"/>
      <c r="G12" s="13">
        <v>2000000</v>
      </c>
      <c r="H12" s="13">
        <v>300000</v>
      </c>
      <c r="I12" s="87">
        <v>1</v>
      </c>
      <c r="J12" s="88"/>
      <c r="K12" s="87" t="s">
        <v>43</v>
      </c>
      <c r="L12" s="89"/>
      <c r="M12" s="13">
        <v>500000</v>
      </c>
      <c r="N12" s="29">
        <f t="shared" ref="N12:N21" si="0">H12+M12</f>
        <v>800000</v>
      </c>
      <c r="O12" s="48">
        <f t="shared" ref="O12:O21" si="1">G12-N12</f>
        <v>1200000</v>
      </c>
    </row>
    <row r="13" spans="1:18" ht="24.75" customHeight="1">
      <c r="A13" s="125">
        <v>7</v>
      </c>
      <c r="B13" s="126"/>
      <c r="C13" s="127" t="s">
        <v>45</v>
      </c>
      <c r="D13" s="128"/>
      <c r="E13" s="14"/>
      <c r="F13" s="15"/>
      <c r="G13" s="16">
        <v>800000</v>
      </c>
      <c r="H13" s="16">
        <v>0</v>
      </c>
      <c r="I13" s="73">
        <v>1</v>
      </c>
      <c r="J13" s="74"/>
      <c r="K13" s="73" t="s">
        <v>43</v>
      </c>
      <c r="L13" s="75"/>
      <c r="M13" s="16">
        <v>800000</v>
      </c>
      <c r="N13" s="30">
        <f t="shared" si="0"/>
        <v>800000</v>
      </c>
      <c r="O13" s="49">
        <f t="shared" si="1"/>
        <v>0</v>
      </c>
    </row>
    <row r="14" spans="1:18" ht="24.75" customHeight="1">
      <c r="A14" s="69"/>
      <c r="B14" s="70"/>
      <c r="C14" s="71"/>
      <c r="D14" s="72"/>
      <c r="E14" s="14"/>
      <c r="F14" s="15"/>
      <c r="G14" s="16"/>
      <c r="H14" s="16"/>
      <c r="I14" s="73"/>
      <c r="J14" s="74"/>
      <c r="K14" s="73"/>
      <c r="L14" s="75"/>
      <c r="M14" s="17">
        <f t="shared" ref="M14:M20" si="2">I14*K14</f>
        <v>0</v>
      </c>
      <c r="N14" s="31">
        <f t="shared" si="0"/>
        <v>0</v>
      </c>
      <c r="O14" s="17">
        <f t="shared" si="1"/>
        <v>0</v>
      </c>
    </row>
    <row r="15" spans="1:18" ht="24.75" customHeight="1">
      <c r="A15" s="69"/>
      <c r="B15" s="70"/>
      <c r="C15" s="37"/>
      <c r="D15" s="38"/>
      <c r="E15" s="14"/>
      <c r="F15" s="15"/>
      <c r="G15" s="16"/>
      <c r="H15" s="16"/>
      <c r="I15" s="30"/>
      <c r="J15" s="35"/>
      <c r="K15" s="30"/>
      <c r="L15" s="36"/>
      <c r="M15" s="17"/>
      <c r="N15" s="31"/>
      <c r="O15" s="17"/>
    </row>
    <row r="16" spans="1:18" ht="24.75" customHeight="1">
      <c r="A16" s="69"/>
      <c r="B16" s="70"/>
      <c r="C16" s="37"/>
      <c r="D16" s="38"/>
      <c r="E16" s="14"/>
      <c r="F16" s="15"/>
      <c r="G16" s="16"/>
      <c r="H16" s="16"/>
      <c r="I16" s="30"/>
      <c r="J16" s="35"/>
      <c r="K16" s="30"/>
      <c r="L16" s="36"/>
      <c r="M16" s="17"/>
      <c r="N16" s="31"/>
      <c r="O16" s="17"/>
    </row>
    <row r="17" spans="1:15" ht="24.75" customHeight="1">
      <c r="A17" s="69"/>
      <c r="B17" s="70"/>
      <c r="C17" s="71"/>
      <c r="D17" s="72"/>
      <c r="E17" s="14"/>
      <c r="F17" s="15"/>
      <c r="G17" s="16"/>
      <c r="H17" s="16"/>
      <c r="I17" s="73"/>
      <c r="J17" s="74"/>
      <c r="K17" s="73"/>
      <c r="L17" s="75"/>
      <c r="M17" s="17">
        <f t="shared" si="2"/>
        <v>0</v>
      </c>
      <c r="N17" s="31">
        <f t="shared" si="0"/>
        <v>0</v>
      </c>
      <c r="O17" s="17">
        <f t="shared" si="1"/>
        <v>0</v>
      </c>
    </row>
    <row r="18" spans="1:15" ht="24.75" customHeight="1">
      <c r="A18" s="69"/>
      <c r="B18" s="70"/>
      <c r="C18" s="71"/>
      <c r="D18" s="72"/>
      <c r="E18" s="14"/>
      <c r="F18" s="15"/>
      <c r="G18" s="16"/>
      <c r="H18" s="16"/>
      <c r="I18" s="73"/>
      <c r="J18" s="74"/>
      <c r="K18" s="73"/>
      <c r="L18" s="75"/>
      <c r="M18" s="17">
        <f t="shared" si="2"/>
        <v>0</v>
      </c>
      <c r="N18" s="31">
        <f t="shared" si="0"/>
        <v>0</v>
      </c>
      <c r="O18" s="17">
        <f t="shared" si="1"/>
        <v>0</v>
      </c>
    </row>
    <row r="19" spans="1:15" ht="24.75" customHeight="1">
      <c r="A19" s="69"/>
      <c r="B19" s="70"/>
      <c r="C19" s="71"/>
      <c r="D19" s="72"/>
      <c r="E19" s="14"/>
      <c r="F19" s="15"/>
      <c r="G19" s="16"/>
      <c r="H19" s="16"/>
      <c r="I19" s="73"/>
      <c r="J19" s="74"/>
      <c r="K19" s="73"/>
      <c r="L19" s="75"/>
      <c r="M19" s="17">
        <f t="shared" si="2"/>
        <v>0</v>
      </c>
      <c r="N19" s="31">
        <f t="shared" si="0"/>
        <v>0</v>
      </c>
      <c r="O19" s="17">
        <f t="shared" si="1"/>
        <v>0</v>
      </c>
    </row>
    <row r="20" spans="1:15" ht="24.75" customHeight="1">
      <c r="A20" s="69"/>
      <c r="B20" s="70"/>
      <c r="C20" s="71"/>
      <c r="D20" s="72"/>
      <c r="E20" s="14"/>
      <c r="F20" s="15"/>
      <c r="G20" s="16"/>
      <c r="H20" s="16"/>
      <c r="I20" s="73"/>
      <c r="J20" s="74"/>
      <c r="K20" s="73"/>
      <c r="L20" s="75"/>
      <c r="M20" s="17">
        <f t="shared" si="2"/>
        <v>0</v>
      </c>
      <c r="N20" s="31">
        <f t="shared" si="0"/>
        <v>0</v>
      </c>
      <c r="O20" s="17">
        <f t="shared" si="1"/>
        <v>0</v>
      </c>
    </row>
    <row r="21" spans="1:15" ht="24.75" customHeight="1">
      <c r="A21" s="76"/>
      <c r="B21" s="77"/>
      <c r="C21" s="78"/>
      <c r="D21" s="79"/>
      <c r="E21" s="18"/>
      <c r="F21" s="19"/>
      <c r="G21" s="20"/>
      <c r="H21" s="20"/>
      <c r="I21" s="80"/>
      <c r="J21" s="81"/>
      <c r="K21" s="80"/>
      <c r="L21" s="82"/>
      <c r="M21" s="21">
        <f>I21*K21</f>
        <v>0</v>
      </c>
      <c r="N21" s="33">
        <f t="shared" si="0"/>
        <v>0</v>
      </c>
      <c r="O21" s="17">
        <f t="shared" si="1"/>
        <v>0</v>
      </c>
    </row>
    <row r="22" spans="1:15" ht="24.75" customHeight="1">
      <c r="A22" s="55" t="s">
        <v>29</v>
      </c>
      <c r="B22" s="56"/>
      <c r="C22" s="56"/>
      <c r="D22" s="56"/>
      <c r="E22" s="56"/>
      <c r="F22" s="56"/>
      <c r="G22" s="27">
        <f>SUM(G12:G21)</f>
        <v>2800000</v>
      </c>
      <c r="H22" s="27">
        <f>SUM(H12:H21)</f>
        <v>300000</v>
      </c>
      <c r="I22" s="57"/>
      <c r="J22" s="57"/>
      <c r="K22" s="57"/>
      <c r="L22" s="57"/>
      <c r="M22" s="27">
        <f>SUM(M12:M13)</f>
        <v>1300000</v>
      </c>
      <c r="N22" s="27">
        <f>SUM(N12:N21)</f>
        <v>1600000</v>
      </c>
      <c r="O22" s="27">
        <f>SUM(O12:O21)</f>
        <v>1200000</v>
      </c>
    </row>
    <row r="23" spans="1:15" ht="24.75" customHeight="1">
      <c r="A23" s="55" t="s">
        <v>15</v>
      </c>
      <c r="B23" s="56"/>
      <c r="C23" s="56"/>
      <c r="D23" s="56"/>
      <c r="E23" s="56"/>
      <c r="F23" s="56"/>
      <c r="G23" s="27"/>
      <c r="H23" s="27"/>
      <c r="I23" s="67"/>
      <c r="J23" s="68"/>
      <c r="K23" s="67"/>
      <c r="L23" s="68"/>
      <c r="M23" s="27">
        <f>+M22*0.1</f>
        <v>130000</v>
      </c>
      <c r="N23" s="27"/>
      <c r="O23" s="27"/>
    </row>
    <row r="24" spans="1:15" ht="24.75" customHeight="1">
      <c r="A24" s="55" t="s">
        <v>30</v>
      </c>
      <c r="B24" s="56"/>
      <c r="C24" s="56"/>
      <c r="D24" s="56"/>
      <c r="E24" s="56"/>
      <c r="F24" s="56"/>
      <c r="G24" s="27"/>
      <c r="H24" s="27"/>
      <c r="I24" s="57"/>
      <c r="J24" s="57"/>
      <c r="K24" s="57"/>
      <c r="L24" s="57"/>
      <c r="M24" s="27">
        <v>0</v>
      </c>
      <c r="N24" s="27"/>
      <c r="O24" s="27"/>
    </row>
    <row r="25" spans="1:15" ht="24.75" customHeight="1">
      <c r="A25" s="55" t="s">
        <v>31</v>
      </c>
      <c r="B25" s="56"/>
      <c r="C25" s="56"/>
      <c r="D25" s="56"/>
      <c r="E25" s="56"/>
      <c r="F25" s="56"/>
      <c r="G25" s="27"/>
      <c r="H25" s="27"/>
      <c r="I25" s="57"/>
      <c r="J25" s="57"/>
      <c r="K25" s="57"/>
      <c r="L25" s="57"/>
      <c r="M25" s="27">
        <f>+M24*0.08</f>
        <v>0</v>
      </c>
      <c r="N25" s="27"/>
      <c r="O25" s="27"/>
    </row>
    <row r="26" spans="1:15" ht="24.75" customHeight="1">
      <c r="A26" s="55" t="s">
        <v>49</v>
      </c>
      <c r="B26" s="56"/>
      <c r="C26" s="56"/>
      <c r="D26" s="56"/>
      <c r="E26" s="56"/>
      <c r="F26" s="56"/>
      <c r="G26" s="27"/>
      <c r="H26" s="27"/>
      <c r="I26" s="57"/>
      <c r="J26" s="57"/>
      <c r="K26" s="57"/>
      <c r="L26" s="57"/>
      <c r="M26" s="27">
        <v>0</v>
      </c>
      <c r="N26" s="27"/>
      <c r="O26" s="27"/>
    </row>
    <row r="27" spans="1:15" ht="24.75" customHeight="1">
      <c r="A27" s="60" t="s">
        <v>16</v>
      </c>
      <c r="B27" s="61"/>
      <c r="C27" s="61"/>
      <c r="D27" s="61"/>
      <c r="E27" s="61"/>
      <c r="F27" s="61"/>
      <c r="G27" s="27">
        <f>SUM(G22:G26)</f>
        <v>2800000</v>
      </c>
      <c r="H27" s="27">
        <f>SUM(H22:H26)</f>
        <v>300000</v>
      </c>
      <c r="I27" s="57"/>
      <c r="J27" s="57"/>
      <c r="K27" s="57"/>
      <c r="L27" s="57"/>
      <c r="M27" s="27">
        <f>SUM(M22:M26)</f>
        <v>1430000</v>
      </c>
      <c r="N27" s="27">
        <f>SUM(N22:N26)</f>
        <v>1600000</v>
      </c>
      <c r="O27" s="27">
        <f>SUM(O22:O26)</f>
        <v>1200000</v>
      </c>
    </row>
    <row r="28" spans="1:15" s="6" customFormat="1" ht="9.6" customHeight="1"/>
    <row r="29" spans="1:15" s="6" customFormat="1" ht="21.95" customHeight="1">
      <c r="A29" s="43" t="s">
        <v>20</v>
      </c>
      <c r="B29" s="47"/>
      <c r="C29" s="44" t="s">
        <v>47</v>
      </c>
      <c r="D29" s="24"/>
      <c r="E29" s="24"/>
      <c r="F29" s="24"/>
      <c r="G29" s="24"/>
      <c r="H29" s="25"/>
      <c r="I29" s="62"/>
      <c r="J29" s="62"/>
      <c r="K29" s="63" t="s">
        <v>18</v>
      </c>
      <c r="L29" s="64"/>
      <c r="M29" s="9"/>
      <c r="N29" s="42" t="s">
        <v>41</v>
      </c>
      <c r="O29" s="40" t="s">
        <v>39</v>
      </c>
    </row>
    <row r="30" spans="1:15" s="6" customFormat="1" ht="21.95" customHeight="1">
      <c r="A30" s="26"/>
      <c r="B30" s="26"/>
      <c r="C30" s="1"/>
      <c r="D30" s="1"/>
      <c r="E30" s="1"/>
      <c r="F30" s="1"/>
      <c r="G30" s="1"/>
      <c r="H30" s="1"/>
      <c r="I30" s="62"/>
      <c r="J30" s="62"/>
      <c r="K30" s="65" t="s">
        <v>19</v>
      </c>
      <c r="L30" s="66"/>
      <c r="M30" s="32" t="s">
        <v>40</v>
      </c>
      <c r="N30" s="58"/>
      <c r="O30" s="59"/>
    </row>
    <row r="31" spans="1:15" ht="18.600000000000001" customHeight="1">
      <c r="O31" s="1" t="s">
        <v>52</v>
      </c>
    </row>
  </sheetData>
  <mergeCells count="88">
    <mergeCell ref="G5:J5"/>
    <mergeCell ref="N5:O5"/>
    <mergeCell ref="A1:O1"/>
    <mergeCell ref="G2:L2"/>
    <mergeCell ref="A3:D3"/>
    <mergeCell ref="H3:J3"/>
    <mergeCell ref="H4:J4"/>
    <mergeCell ref="A6:B6"/>
    <mergeCell ref="C6:D6"/>
    <mergeCell ref="N6:O6"/>
    <mergeCell ref="A7:B7"/>
    <mergeCell ref="C7:D7"/>
    <mergeCell ref="G7:G8"/>
    <mergeCell ref="H7:I8"/>
    <mergeCell ref="J7:J8"/>
    <mergeCell ref="N7:O7"/>
    <mergeCell ref="A8:B8"/>
    <mergeCell ref="C8:D8"/>
    <mergeCell ref="M8:N8"/>
    <mergeCell ref="M9:O9"/>
    <mergeCell ref="A10:B11"/>
    <mergeCell ref="C10:D11"/>
    <mergeCell ref="E10:E11"/>
    <mergeCell ref="F10:F11"/>
    <mergeCell ref="G10:G11"/>
    <mergeCell ref="H10:H11"/>
    <mergeCell ref="I10:M10"/>
    <mergeCell ref="N10:N11"/>
    <mergeCell ref="O10:O11"/>
    <mergeCell ref="I11:J11"/>
    <mergeCell ref="K11:L11"/>
    <mergeCell ref="A12:B12"/>
    <mergeCell ref="C12:D12"/>
    <mergeCell ref="I12:J12"/>
    <mergeCell ref="K12:L12"/>
    <mergeCell ref="K17:L17"/>
    <mergeCell ref="A13:B13"/>
    <mergeCell ref="C13:D13"/>
    <mergeCell ref="I13:J13"/>
    <mergeCell ref="K13:L13"/>
    <mergeCell ref="A14:B14"/>
    <mergeCell ref="C14:D14"/>
    <mergeCell ref="I14:J14"/>
    <mergeCell ref="K14:L14"/>
    <mergeCell ref="A15:B15"/>
    <mergeCell ref="A16:B16"/>
    <mergeCell ref="A17:B17"/>
    <mergeCell ref="C17:D17"/>
    <mergeCell ref="I17:J17"/>
    <mergeCell ref="A18:B18"/>
    <mergeCell ref="C18:D18"/>
    <mergeCell ref="I18:J18"/>
    <mergeCell ref="K18:L18"/>
    <mergeCell ref="A19:B19"/>
    <mergeCell ref="C19:D19"/>
    <mergeCell ref="I19:J19"/>
    <mergeCell ref="K19:L19"/>
    <mergeCell ref="A20:B20"/>
    <mergeCell ref="C20:D20"/>
    <mergeCell ref="I20:J20"/>
    <mergeCell ref="K20:L20"/>
    <mergeCell ref="A21:B21"/>
    <mergeCell ref="C21:D21"/>
    <mergeCell ref="I21:J21"/>
    <mergeCell ref="K21:L21"/>
    <mergeCell ref="A22:F22"/>
    <mergeCell ref="I22:J22"/>
    <mergeCell ref="K22:L22"/>
    <mergeCell ref="A23:F23"/>
    <mergeCell ref="I23:J23"/>
    <mergeCell ref="K23:L23"/>
    <mergeCell ref="A24:F24"/>
    <mergeCell ref="I24:J24"/>
    <mergeCell ref="K24:L24"/>
    <mergeCell ref="A25:F25"/>
    <mergeCell ref="I25:J25"/>
    <mergeCell ref="K25:L25"/>
    <mergeCell ref="A26:F26"/>
    <mergeCell ref="I26:J26"/>
    <mergeCell ref="K26:L26"/>
    <mergeCell ref="N30:O30"/>
    <mergeCell ref="A27:F27"/>
    <mergeCell ref="I27:J27"/>
    <mergeCell ref="K27:L27"/>
    <mergeCell ref="I29:J29"/>
    <mergeCell ref="K29:L29"/>
    <mergeCell ref="I30:J30"/>
    <mergeCell ref="K30:L30"/>
  </mergeCells>
  <phoneticPr fontId="1"/>
  <dataValidations count="3">
    <dataValidation type="list" allowBlank="1" showInputMessage="1" showErrorMessage="1" sqref="M30" xr:uid="{73DF49DC-AA11-4EC0-8BE6-32BF538FDBA5}">
      <formula1>"普通,当座"</formula1>
    </dataValidation>
    <dataValidation type="list" allowBlank="1" showInputMessage="1" showErrorMessage="1" sqref="N29" xr:uid="{D35BCA81-A74A-49EF-B499-F0D71448585A}">
      <formula1>"銀行,信金,ゆうちょ"</formula1>
    </dataValidation>
    <dataValidation type="list" allowBlank="1" showInputMessage="1" showErrorMessage="1" sqref="B29" xr:uid="{52E358C2-9EE4-4734-8034-55FBB6F33402}">
      <formula1>"1,2,3,4,5,6"</formula1>
    </dataValidation>
  </dataValidations>
  <pageMargins left="0.23622047244094491" right="0.23622047244094491" top="0.55118110236220474" bottom="0.35433070866141736" header="0.31496062992125984" footer="0.31496062992125984"/>
  <pageSetup paperSize="9" scale="7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5</xdr:col>
                    <xdr:colOff>38100</xdr:colOff>
                    <xdr:row>6</xdr:row>
                    <xdr:rowOff>9525</xdr:rowOff>
                  </from>
                  <to>
                    <xdr:col>5</xdr:col>
                    <xdr:colOff>685800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4</xdr:col>
                    <xdr:colOff>19050</xdr:colOff>
                    <xdr:row>6</xdr:row>
                    <xdr:rowOff>276225</xdr:rowOff>
                  </from>
                  <to>
                    <xdr:col>5</xdr:col>
                    <xdr:colOff>504825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5</xdr:col>
                    <xdr:colOff>552450</xdr:colOff>
                    <xdr:row>6</xdr:row>
                    <xdr:rowOff>9525</xdr:rowOff>
                  </from>
                  <to>
                    <xdr:col>5</xdr:col>
                    <xdr:colOff>1352550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A7F75-9203-40DA-A478-3BE9751F280B}">
  <dimension ref="A1:Z32"/>
  <sheetViews>
    <sheetView tabSelected="1" view="pageBreakPreview" topLeftCell="A13" zoomScale="85" zoomScaleNormal="90" zoomScaleSheetLayoutView="85" workbookViewId="0">
      <selection activeCell="H22" sqref="H22"/>
    </sheetView>
  </sheetViews>
  <sheetFormatPr defaultColWidth="8.625" defaultRowHeight="25.5" customHeight="1"/>
  <cols>
    <col min="1" max="1" width="13.125" style="1" customWidth="1"/>
    <col min="2" max="2" width="4.5" style="1" customWidth="1"/>
    <col min="3" max="3" width="13.625" style="1" customWidth="1"/>
    <col min="4" max="4" width="7.625" style="1" customWidth="1"/>
    <col min="5" max="5" width="5.875" style="1" customWidth="1"/>
    <col min="6" max="6" width="22.125" style="1" customWidth="1"/>
    <col min="7" max="8" width="15.125" style="1" customWidth="1"/>
    <col min="9" max="12" width="4.5" style="1" customWidth="1"/>
    <col min="13" max="13" width="20" style="1" customWidth="1"/>
    <col min="14" max="15" width="19" style="1" customWidth="1"/>
    <col min="16" max="25" width="8.625" style="1"/>
    <col min="26" max="26" width="0" style="1" hidden="1" customWidth="1"/>
    <col min="27" max="16384" width="8.625" style="1"/>
  </cols>
  <sheetData>
    <row r="1" spans="1:26" ht="30.6" customHeight="1">
      <c r="A1" s="117" t="s">
        <v>10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31" t="s">
        <v>53</v>
      </c>
      <c r="Q1" s="54"/>
      <c r="R1" s="54"/>
      <c r="S1" s="131"/>
      <c r="T1" s="131"/>
      <c r="U1" s="131"/>
      <c r="V1" s="131"/>
      <c r="W1" s="131"/>
      <c r="X1" s="131"/>
    </row>
    <row r="2" spans="1:26" ht="39.75" customHeight="1">
      <c r="A2" s="2"/>
      <c r="B2" s="2"/>
      <c r="C2" s="2"/>
      <c r="D2" s="2"/>
      <c r="E2" s="2"/>
      <c r="F2" s="39" t="s">
        <v>26</v>
      </c>
      <c r="G2" s="134"/>
      <c r="H2" s="134"/>
      <c r="I2" s="134"/>
      <c r="J2" s="134"/>
      <c r="K2" s="134"/>
      <c r="L2" s="134"/>
      <c r="M2" s="2"/>
      <c r="N2" s="2"/>
      <c r="O2" s="2"/>
      <c r="P2" s="131"/>
      <c r="Q2" s="131"/>
      <c r="R2" s="131"/>
      <c r="S2" s="131"/>
      <c r="T2" s="131"/>
      <c r="U2" s="131"/>
      <c r="V2" s="131"/>
      <c r="W2" s="131"/>
      <c r="X2" s="131"/>
    </row>
    <row r="3" spans="1:26" ht="36" customHeight="1">
      <c r="A3" s="119" t="s">
        <v>8</v>
      </c>
      <c r="B3" s="119"/>
      <c r="C3" s="119"/>
      <c r="D3" s="119"/>
      <c r="E3" s="7" t="s">
        <v>9</v>
      </c>
      <c r="G3" s="2"/>
      <c r="H3" s="120"/>
      <c r="I3" s="120"/>
      <c r="J3" s="120"/>
      <c r="P3" s="131"/>
      <c r="Q3" s="131"/>
      <c r="R3" s="131"/>
      <c r="S3" s="131"/>
      <c r="T3" s="131"/>
      <c r="U3" s="131"/>
      <c r="V3" s="131"/>
      <c r="W3" s="131"/>
      <c r="X3" s="131"/>
    </row>
    <row r="4" spans="1:26" ht="21.6" customHeight="1">
      <c r="A4" s="5"/>
      <c r="B4" s="5"/>
      <c r="C4" s="5"/>
      <c r="D4" s="5"/>
      <c r="E4" s="2"/>
      <c r="G4" s="2"/>
      <c r="H4" s="120"/>
      <c r="I4" s="120"/>
      <c r="J4" s="120"/>
      <c r="K4" s="4"/>
      <c r="L4" s="4"/>
      <c r="P4" s="131"/>
      <c r="Q4" s="131"/>
      <c r="R4" s="131"/>
      <c r="S4" s="131"/>
      <c r="T4" s="131"/>
      <c r="U4" s="131"/>
      <c r="V4" s="131"/>
      <c r="W4" s="131"/>
      <c r="X4" s="131"/>
    </row>
    <row r="5" spans="1:26" ht="21.6" customHeight="1">
      <c r="A5" s="2"/>
      <c r="B5" s="2"/>
      <c r="C5" s="50"/>
      <c r="D5" s="22" t="s">
        <v>17</v>
      </c>
      <c r="E5" s="2"/>
      <c r="G5" s="132" t="s">
        <v>48</v>
      </c>
      <c r="H5" s="132"/>
      <c r="I5" s="132"/>
      <c r="J5" s="132"/>
      <c r="K5" s="4"/>
      <c r="L5" s="4"/>
      <c r="M5" s="23" t="s">
        <v>27</v>
      </c>
      <c r="N5" s="133"/>
      <c r="O5" s="133"/>
      <c r="P5" s="131" t="s">
        <v>50</v>
      </c>
      <c r="Q5" s="131"/>
      <c r="R5" s="131"/>
      <c r="S5" s="131"/>
      <c r="T5" s="131"/>
      <c r="U5" s="131"/>
      <c r="V5" s="131"/>
      <c r="W5" s="131"/>
      <c r="X5" s="131"/>
    </row>
    <row r="6" spans="1:26">
      <c r="A6" s="105" t="s">
        <v>34</v>
      </c>
      <c r="B6" s="106"/>
      <c r="C6" s="135"/>
      <c r="D6" s="136"/>
      <c r="E6" s="2"/>
      <c r="F6" s="2"/>
      <c r="G6" s="8"/>
      <c r="H6" s="41"/>
      <c r="I6" s="41"/>
      <c r="J6" s="8"/>
      <c r="K6" s="4"/>
      <c r="L6" s="4"/>
      <c r="M6" s="23" t="s">
        <v>28</v>
      </c>
      <c r="N6" s="137" t="s">
        <v>38</v>
      </c>
      <c r="O6" s="137"/>
      <c r="P6" s="131"/>
      <c r="Q6" s="131"/>
      <c r="R6" s="131"/>
      <c r="S6" s="131"/>
      <c r="T6" s="131"/>
      <c r="U6" s="131"/>
      <c r="V6" s="131"/>
      <c r="W6" s="131"/>
      <c r="X6" s="131"/>
    </row>
    <row r="7" spans="1:26" ht="21.6" customHeight="1">
      <c r="A7" s="105" t="s">
        <v>33</v>
      </c>
      <c r="B7" s="106"/>
      <c r="C7" s="105"/>
      <c r="D7" s="106"/>
      <c r="E7" s="23" t="s">
        <v>13</v>
      </c>
      <c r="F7" s="2" t="s">
        <v>21</v>
      </c>
      <c r="G7" s="110" t="s">
        <v>11</v>
      </c>
      <c r="H7" s="112">
        <f>+M27</f>
        <v>0</v>
      </c>
      <c r="I7" s="112"/>
      <c r="J7" s="110" t="s">
        <v>12</v>
      </c>
      <c r="K7" s="4"/>
      <c r="L7" s="4"/>
      <c r="M7" s="23" t="s">
        <v>14</v>
      </c>
      <c r="N7" s="133"/>
      <c r="O7" s="133"/>
      <c r="P7" s="131"/>
      <c r="Q7" s="131"/>
      <c r="R7" s="131"/>
      <c r="S7" s="131"/>
      <c r="T7" s="131"/>
      <c r="U7" s="131"/>
      <c r="V7" s="131"/>
      <c r="W7" s="131"/>
      <c r="X7" s="131"/>
    </row>
    <row r="8" spans="1:26" ht="21.6" customHeight="1">
      <c r="A8" s="105" t="s">
        <v>35</v>
      </c>
      <c r="B8" s="106"/>
      <c r="C8" s="105"/>
      <c r="D8" s="106"/>
      <c r="E8" s="4" t="s">
        <v>36</v>
      </c>
      <c r="F8" s="28"/>
      <c r="G8" s="111"/>
      <c r="H8" s="113"/>
      <c r="I8" s="113"/>
      <c r="J8" s="111"/>
      <c r="K8" s="4"/>
      <c r="L8" s="4"/>
      <c r="M8" s="115" t="s">
        <v>32</v>
      </c>
      <c r="N8" s="115"/>
      <c r="O8" s="51" t="s">
        <v>37</v>
      </c>
      <c r="P8" s="131"/>
      <c r="Q8" s="131"/>
      <c r="R8" s="131"/>
      <c r="S8" s="131"/>
      <c r="T8" s="131"/>
      <c r="U8" s="131"/>
      <c r="V8" s="131"/>
      <c r="W8" s="131"/>
      <c r="X8" s="131"/>
      <c r="Z8" s="1" t="b">
        <v>0</v>
      </c>
    </row>
    <row r="9" spans="1:26" ht="12.95" customHeight="1">
      <c r="E9" s="4"/>
      <c r="L9" s="3"/>
      <c r="M9" s="62"/>
      <c r="N9" s="62"/>
      <c r="O9" s="62"/>
    </row>
    <row r="10" spans="1:26" ht="18" customHeight="1">
      <c r="A10" s="90" t="s">
        <v>0</v>
      </c>
      <c r="B10" s="91"/>
      <c r="C10" s="90" t="s">
        <v>22</v>
      </c>
      <c r="D10" s="91"/>
      <c r="E10" s="94" t="s">
        <v>24</v>
      </c>
      <c r="F10" s="96" t="s">
        <v>1</v>
      </c>
      <c r="G10" s="94" t="s">
        <v>25</v>
      </c>
      <c r="H10" s="98" t="s">
        <v>23</v>
      </c>
      <c r="I10" s="99" t="s">
        <v>2</v>
      </c>
      <c r="J10" s="99"/>
      <c r="K10" s="99"/>
      <c r="L10" s="99"/>
      <c r="M10" s="99"/>
      <c r="N10" s="100" t="s">
        <v>6</v>
      </c>
      <c r="O10" s="94" t="s">
        <v>7</v>
      </c>
    </row>
    <row r="11" spans="1:26" ht="18" customHeight="1">
      <c r="A11" s="92"/>
      <c r="B11" s="93"/>
      <c r="C11" s="92"/>
      <c r="D11" s="93"/>
      <c r="E11" s="95"/>
      <c r="F11" s="97"/>
      <c r="G11" s="95"/>
      <c r="H11" s="97"/>
      <c r="I11" s="102" t="s">
        <v>3</v>
      </c>
      <c r="J11" s="103"/>
      <c r="K11" s="102" t="s">
        <v>4</v>
      </c>
      <c r="L11" s="104"/>
      <c r="M11" s="10" t="s">
        <v>5</v>
      </c>
      <c r="N11" s="101"/>
      <c r="O11" s="95"/>
    </row>
    <row r="12" spans="1:26" ht="24.75" customHeight="1">
      <c r="A12" s="83"/>
      <c r="B12" s="84"/>
      <c r="C12" s="85"/>
      <c r="D12" s="86"/>
      <c r="E12" s="11"/>
      <c r="F12" s="12"/>
      <c r="G12" s="13"/>
      <c r="H12" s="13"/>
      <c r="I12" s="87"/>
      <c r="J12" s="88"/>
      <c r="K12" s="87"/>
      <c r="L12" s="89"/>
      <c r="M12" s="13"/>
      <c r="N12" s="29"/>
      <c r="O12" s="13"/>
    </row>
    <row r="13" spans="1:26" ht="24.75" customHeight="1">
      <c r="A13" s="69"/>
      <c r="B13" s="70"/>
      <c r="C13" s="71"/>
      <c r="D13" s="72"/>
      <c r="E13" s="14"/>
      <c r="F13" s="15"/>
      <c r="G13" s="16"/>
      <c r="H13" s="16"/>
      <c r="I13" s="73"/>
      <c r="J13" s="74"/>
      <c r="K13" s="73"/>
      <c r="L13" s="75"/>
      <c r="M13" s="16"/>
      <c r="N13" s="30"/>
      <c r="O13" s="16"/>
    </row>
    <row r="14" spans="1:26" ht="24.75" customHeight="1">
      <c r="A14" s="69"/>
      <c r="B14" s="70"/>
      <c r="C14" s="71"/>
      <c r="D14" s="72"/>
      <c r="E14" s="14"/>
      <c r="F14" s="15"/>
      <c r="G14" s="16"/>
      <c r="H14" s="16"/>
      <c r="I14" s="73"/>
      <c r="J14" s="74"/>
      <c r="K14" s="73"/>
      <c r="L14" s="75"/>
      <c r="M14" s="16"/>
      <c r="N14" s="31"/>
      <c r="O14" s="17"/>
      <c r="P14" s="131"/>
      <c r="Q14" s="131"/>
      <c r="R14" s="131"/>
      <c r="S14" s="131"/>
      <c r="T14" s="131"/>
      <c r="U14" s="131"/>
      <c r="V14" s="131"/>
      <c r="W14" s="131"/>
      <c r="X14" s="131"/>
    </row>
    <row r="15" spans="1:26" ht="24.75" customHeight="1">
      <c r="A15" s="69"/>
      <c r="B15" s="70"/>
      <c r="C15" s="71"/>
      <c r="D15" s="72"/>
      <c r="E15" s="14"/>
      <c r="F15" s="15"/>
      <c r="G15" s="16"/>
      <c r="H15" s="16"/>
      <c r="I15" s="73"/>
      <c r="J15" s="74"/>
      <c r="K15" s="73"/>
      <c r="L15" s="75"/>
      <c r="M15" s="16"/>
      <c r="N15" s="31"/>
      <c r="O15" s="17"/>
      <c r="P15" s="131"/>
      <c r="Q15" s="131"/>
      <c r="R15" s="131"/>
      <c r="S15" s="131"/>
      <c r="T15" s="131"/>
      <c r="U15" s="131"/>
      <c r="V15" s="131"/>
      <c r="W15" s="131"/>
      <c r="X15" s="131"/>
    </row>
    <row r="16" spans="1:26" ht="24.75" customHeight="1">
      <c r="A16" s="69"/>
      <c r="B16" s="70"/>
      <c r="C16" s="71"/>
      <c r="D16" s="72"/>
      <c r="E16" s="14"/>
      <c r="F16" s="15"/>
      <c r="G16" s="16"/>
      <c r="H16" s="16"/>
      <c r="I16" s="73"/>
      <c r="J16" s="74"/>
      <c r="K16" s="73"/>
      <c r="L16" s="75"/>
      <c r="M16" s="16"/>
      <c r="N16" s="31"/>
      <c r="O16" s="17"/>
      <c r="P16" s="131"/>
      <c r="Q16" s="131"/>
      <c r="R16" s="131"/>
      <c r="S16" s="131"/>
      <c r="T16" s="131"/>
      <c r="U16" s="131"/>
      <c r="V16" s="131"/>
      <c r="W16" s="131"/>
      <c r="X16" s="131"/>
    </row>
    <row r="17" spans="1:24" ht="24.75" customHeight="1">
      <c r="A17" s="69"/>
      <c r="B17" s="70"/>
      <c r="C17" s="71"/>
      <c r="D17" s="72"/>
      <c r="E17" s="14"/>
      <c r="F17" s="15"/>
      <c r="G17" s="16"/>
      <c r="H17" s="16"/>
      <c r="I17" s="73"/>
      <c r="J17" s="74"/>
      <c r="K17" s="73"/>
      <c r="L17" s="75"/>
      <c r="M17" s="16"/>
      <c r="N17" s="31"/>
      <c r="O17" s="17"/>
      <c r="P17" s="131"/>
      <c r="Q17" s="131"/>
      <c r="R17" s="131"/>
      <c r="S17" s="131"/>
      <c r="T17" s="131"/>
      <c r="U17" s="131"/>
      <c r="V17" s="131"/>
      <c r="W17" s="131"/>
      <c r="X17" s="131"/>
    </row>
    <row r="18" spans="1:24" ht="24.75" customHeight="1">
      <c r="A18" s="69"/>
      <c r="B18" s="70"/>
      <c r="C18" s="71"/>
      <c r="D18" s="72"/>
      <c r="E18" s="14"/>
      <c r="F18" s="15"/>
      <c r="G18" s="16"/>
      <c r="H18" s="16"/>
      <c r="I18" s="73"/>
      <c r="J18" s="74"/>
      <c r="K18" s="73"/>
      <c r="L18" s="75"/>
      <c r="M18" s="16"/>
      <c r="N18" s="31"/>
      <c r="O18" s="17"/>
    </row>
    <row r="19" spans="1:24" ht="24.75" customHeight="1">
      <c r="A19" s="69"/>
      <c r="B19" s="70"/>
      <c r="C19" s="71"/>
      <c r="D19" s="72"/>
      <c r="E19" s="14"/>
      <c r="F19" s="15"/>
      <c r="G19" s="16"/>
      <c r="H19" s="16"/>
      <c r="I19" s="73"/>
      <c r="J19" s="74"/>
      <c r="K19" s="73"/>
      <c r="L19" s="75"/>
      <c r="M19" s="16"/>
      <c r="N19" s="31"/>
      <c r="O19" s="17"/>
    </row>
    <row r="20" spans="1:24" ht="24.75" customHeight="1">
      <c r="A20" s="69"/>
      <c r="B20" s="70"/>
      <c r="C20" s="71"/>
      <c r="D20" s="72"/>
      <c r="E20" s="14"/>
      <c r="F20" s="15"/>
      <c r="G20" s="16"/>
      <c r="H20" s="16"/>
      <c r="I20" s="73"/>
      <c r="J20" s="74"/>
      <c r="K20" s="73"/>
      <c r="L20" s="75"/>
      <c r="M20" s="16"/>
      <c r="N20" s="31"/>
      <c r="O20" s="17"/>
    </row>
    <row r="21" spans="1:24" ht="24.75" customHeight="1">
      <c r="A21" s="76"/>
      <c r="B21" s="77"/>
      <c r="C21" s="78"/>
      <c r="D21" s="79"/>
      <c r="E21" s="18"/>
      <c r="F21" s="19"/>
      <c r="G21" s="20"/>
      <c r="H21" s="20"/>
      <c r="I21" s="80"/>
      <c r="J21" s="81"/>
      <c r="K21" s="80"/>
      <c r="L21" s="82"/>
      <c r="M21" s="16"/>
      <c r="N21" s="33"/>
      <c r="O21" s="17"/>
      <c r="P21" s="142" t="s">
        <v>51</v>
      </c>
      <c r="Q21" s="143"/>
      <c r="R21" s="143"/>
      <c r="S21" s="143"/>
      <c r="T21" s="143"/>
      <c r="U21" s="143"/>
      <c r="V21" s="143"/>
      <c r="W21" s="143"/>
      <c r="X21" s="143"/>
    </row>
    <row r="22" spans="1:24" ht="24.75" customHeight="1">
      <c r="A22" s="55" t="s">
        <v>29</v>
      </c>
      <c r="B22" s="56"/>
      <c r="C22" s="56"/>
      <c r="D22" s="56"/>
      <c r="E22" s="56"/>
      <c r="F22" s="56"/>
      <c r="G22" s="27"/>
      <c r="H22" s="27"/>
      <c r="I22" s="57"/>
      <c r="J22" s="57"/>
      <c r="K22" s="57"/>
      <c r="L22" s="57"/>
      <c r="M22" s="27"/>
      <c r="N22" s="27"/>
      <c r="O22" s="27"/>
      <c r="P22" s="143"/>
      <c r="Q22" s="143"/>
      <c r="R22" s="143"/>
      <c r="S22" s="143"/>
      <c r="T22" s="143"/>
      <c r="U22" s="143"/>
      <c r="V22" s="143"/>
      <c r="W22" s="143"/>
      <c r="X22" s="143"/>
    </row>
    <row r="23" spans="1:24" ht="24.75" customHeight="1">
      <c r="A23" s="55" t="s">
        <v>15</v>
      </c>
      <c r="B23" s="56"/>
      <c r="C23" s="56"/>
      <c r="D23" s="56"/>
      <c r="E23" s="56"/>
      <c r="F23" s="56"/>
      <c r="G23" s="27"/>
      <c r="H23" s="27"/>
      <c r="I23" s="67"/>
      <c r="J23" s="68"/>
      <c r="K23" s="67"/>
      <c r="L23" s="68"/>
      <c r="M23" s="27"/>
      <c r="N23" s="27"/>
      <c r="O23" s="27"/>
      <c r="P23" s="143"/>
      <c r="Q23" s="143"/>
      <c r="R23" s="143"/>
      <c r="S23" s="143"/>
      <c r="T23" s="143"/>
      <c r="U23" s="143"/>
      <c r="V23" s="143"/>
      <c r="W23" s="143"/>
      <c r="X23" s="143"/>
    </row>
    <row r="24" spans="1:24" ht="24.75" customHeight="1">
      <c r="A24" s="55" t="s">
        <v>30</v>
      </c>
      <c r="B24" s="56"/>
      <c r="C24" s="56"/>
      <c r="D24" s="56"/>
      <c r="E24" s="56"/>
      <c r="F24" s="56"/>
      <c r="G24" s="27"/>
      <c r="H24" s="27"/>
      <c r="I24" s="57"/>
      <c r="J24" s="57"/>
      <c r="K24" s="57"/>
      <c r="L24" s="57"/>
      <c r="M24" s="27"/>
      <c r="N24" s="27"/>
      <c r="O24" s="27"/>
      <c r="P24" s="143"/>
      <c r="Q24" s="143"/>
      <c r="R24" s="143"/>
      <c r="S24" s="143"/>
      <c r="T24" s="143"/>
      <c r="U24" s="143"/>
      <c r="V24" s="143"/>
      <c r="W24" s="143"/>
      <c r="X24" s="143"/>
    </row>
    <row r="25" spans="1:24" ht="24.75" customHeight="1">
      <c r="A25" s="55" t="s">
        <v>31</v>
      </c>
      <c r="B25" s="56"/>
      <c r="C25" s="56"/>
      <c r="D25" s="56"/>
      <c r="E25" s="56"/>
      <c r="F25" s="56"/>
      <c r="G25" s="27"/>
      <c r="H25" s="27"/>
      <c r="I25" s="57"/>
      <c r="J25" s="57"/>
      <c r="K25" s="57"/>
      <c r="L25" s="57"/>
      <c r="M25" s="27"/>
      <c r="N25" s="27"/>
      <c r="O25" s="27"/>
    </row>
    <row r="26" spans="1:24" ht="24.75" customHeight="1">
      <c r="A26" s="55" t="s">
        <v>49</v>
      </c>
      <c r="B26" s="56"/>
      <c r="C26" s="56"/>
      <c r="D26" s="56"/>
      <c r="E26" s="56"/>
      <c r="F26" s="56"/>
      <c r="G26" s="27"/>
      <c r="H26" s="27"/>
      <c r="I26" s="57"/>
      <c r="J26" s="57"/>
      <c r="K26" s="57"/>
      <c r="L26" s="57"/>
      <c r="M26" s="27"/>
      <c r="N26" s="27"/>
      <c r="O26" s="27"/>
    </row>
    <row r="27" spans="1:24" ht="24.75" customHeight="1">
      <c r="A27" s="60" t="s">
        <v>16</v>
      </c>
      <c r="B27" s="61"/>
      <c r="C27" s="61"/>
      <c r="D27" s="61"/>
      <c r="E27" s="61"/>
      <c r="F27" s="61"/>
      <c r="G27" s="27"/>
      <c r="H27" s="27"/>
      <c r="I27" s="57"/>
      <c r="J27" s="57"/>
      <c r="K27" s="57"/>
      <c r="L27" s="57"/>
      <c r="M27" s="27"/>
      <c r="N27" s="27"/>
      <c r="O27" s="27"/>
    </row>
    <row r="28" spans="1:24" s="6" customFormat="1" ht="9.6" customHeight="1"/>
    <row r="29" spans="1:24" s="6" customFormat="1" ht="21.95" customHeight="1">
      <c r="A29" s="43" t="s">
        <v>20</v>
      </c>
      <c r="B29" s="52"/>
      <c r="C29" s="44" t="s">
        <v>47</v>
      </c>
      <c r="D29" s="24"/>
      <c r="E29" s="24"/>
      <c r="F29" s="24"/>
      <c r="G29" s="24"/>
      <c r="H29" s="25"/>
      <c r="I29" s="62"/>
      <c r="J29" s="62"/>
      <c r="K29" s="138" t="s">
        <v>18</v>
      </c>
      <c r="L29" s="139"/>
      <c r="M29" s="9"/>
      <c r="N29" s="42" t="s">
        <v>41</v>
      </c>
      <c r="O29" s="40" t="s">
        <v>39</v>
      </c>
    </row>
    <row r="30" spans="1:24" s="6" customFormat="1" ht="21.95" customHeight="1">
      <c r="A30" s="26"/>
      <c r="B30" s="26"/>
      <c r="C30" s="1"/>
      <c r="D30" s="1"/>
      <c r="E30" s="1"/>
      <c r="F30" s="1"/>
      <c r="G30" s="1"/>
      <c r="H30" s="1"/>
      <c r="I30" s="62"/>
      <c r="J30" s="62"/>
      <c r="K30" s="140" t="s">
        <v>19</v>
      </c>
      <c r="L30" s="141"/>
      <c r="M30" s="32" t="s">
        <v>40</v>
      </c>
      <c r="N30" s="58"/>
      <c r="O30" s="59"/>
    </row>
    <row r="31" spans="1:24" ht="18.600000000000001" customHeight="1">
      <c r="O31" s="1" t="s">
        <v>52</v>
      </c>
    </row>
    <row r="32" spans="1:24" ht="33" customHeight="1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</row>
  </sheetData>
  <mergeCells count="98">
    <mergeCell ref="P1:X4"/>
    <mergeCell ref="P21:X24"/>
    <mergeCell ref="C16:D16"/>
    <mergeCell ref="C15:D15"/>
    <mergeCell ref="K16:L16"/>
    <mergeCell ref="I16:J16"/>
    <mergeCell ref="K15:L15"/>
    <mergeCell ref="I15:J15"/>
    <mergeCell ref="K18:L18"/>
    <mergeCell ref="P14:X17"/>
    <mergeCell ref="A26:F26"/>
    <mergeCell ref="I26:J26"/>
    <mergeCell ref="K26:L26"/>
    <mergeCell ref="N30:O30"/>
    <mergeCell ref="M8:N8"/>
    <mergeCell ref="A27:F27"/>
    <mergeCell ref="I27:J27"/>
    <mergeCell ref="K27:L27"/>
    <mergeCell ref="I29:J29"/>
    <mergeCell ref="K29:L29"/>
    <mergeCell ref="I30:J30"/>
    <mergeCell ref="K30:L30"/>
    <mergeCell ref="A24:F24"/>
    <mergeCell ref="I24:J24"/>
    <mergeCell ref="K24:L24"/>
    <mergeCell ref="A25:F25"/>
    <mergeCell ref="I25:J25"/>
    <mergeCell ref="K25:L25"/>
    <mergeCell ref="A22:F22"/>
    <mergeCell ref="I22:J22"/>
    <mergeCell ref="K22:L22"/>
    <mergeCell ref="A23:F23"/>
    <mergeCell ref="I23:J23"/>
    <mergeCell ref="K23:L23"/>
    <mergeCell ref="A20:B20"/>
    <mergeCell ref="C20:D20"/>
    <mergeCell ref="I20:J20"/>
    <mergeCell ref="K20:L20"/>
    <mergeCell ref="A21:B21"/>
    <mergeCell ref="C21:D21"/>
    <mergeCell ref="I21:J21"/>
    <mergeCell ref="K21:L21"/>
    <mergeCell ref="A19:B19"/>
    <mergeCell ref="C19:D19"/>
    <mergeCell ref="I19:J19"/>
    <mergeCell ref="K19:L19"/>
    <mergeCell ref="C17:D17"/>
    <mergeCell ref="I17:J17"/>
    <mergeCell ref="A18:B18"/>
    <mergeCell ref="C18:D18"/>
    <mergeCell ref="I18:J18"/>
    <mergeCell ref="A12:B12"/>
    <mergeCell ref="C12:D12"/>
    <mergeCell ref="I12:J12"/>
    <mergeCell ref="K12:L12"/>
    <mergeCell ref="K17:L17"/>
    <mergeCell ref="A13:B13"/>
    <mergeCell ref="C13:D13"/>
    <mergeCell ref="I13:J13"/>
    <mergeCell ref="K13:L13"/>
    <mergeCell ref="A14:B14"/>
    <mergeCell ref="C14:D14"/>
    <mergeCell ref="I14:J14"/>
    <mergeCell ref="K14:L14"/>
    <mergeCell ref="A15:B15"/>
    <mergeCell ref="A16:B16"/>
    <mergeCell ref="A17:B17"/>
    <mergeCell ref="A8:B8"/>
    <mergeCell ref="C8:D8"/>
    <mergeCell ref="N7:O7"/>
    <mergeCell ref="M9:O9"/>
    <mergeCell ref="A10:B11"/>
    <mergeCell ref="C10:D11"/>
    <mergeCell ref="E10:E11"/>
    <mergeCell ref="F10:F11"/>
    <mergeCell ref="G10:G11"/>
    <mergeCell ref="H10:H11"/>
    <mergeCell ref="I10:M10"/>
    <mergeCell ref="N10:N11"/>
    <mergeCell ref="O10:O11"/>
    <mergeCell ref="I11:J11"/>
    <mergeCell ref="K11:L11"/>
    <mergeCell ref="P5:X8"/>
    <mergeCell ref="A1:O1"/>
    <mergeCell ref="A3:D3"/>
    <mergeCell ref="H3:J3"/>
    <mergeCell ref="H4:J4"/>
    <mergeCell ref="G5:J5"/>
    <mergeCell ref="N5:O5"/>
    <mergeCell ref="G2:L2"/>
    <mergeCell ref="A6:B6"/>
    <mergeCell ref="C6:D6"/>
    <mergeCell ref="N6:O6"/>
    <mergeCell ref="A7:B7"/>
    <mergeCell ref="C7:D7"/>
    <mergeCell ref="G7:G8"/>
    <mergeCell ref="H7:I8"/>
    <mergeCell ref="J7:J8"/>
  </mergeCells>
  <phoneticPr fontId="1"/>
  <conditionalFormatting sqref="C8:D8">
    <cfRule type="expression" dxfId="0" priority="1">
      <formula>$Z$8=TRUE</formula>
    </cfRule>
  </conditionalFormatting>
  <dataValidations count="3">
    <dataValidation type="list" allowBlank="1" showInputMessage="1" showErrorMessage="1" sqref="B29" xr:uid="{947A531F-0D0B-4E18-86B4-EC551AF1BF87}">
      <formula1>"1,2,3,4,5,6"</formula1>
    </dataValidation>
    <dataValidation type="list" allowBlank="1" showInputMessage="1" showErrorMessage="1" sqref="N29" xr:uid="{F22138D5-6056-46FC-977A-8705B5C1BACA}">
      <formula1>"銀行,信金,ゆうちょ"</formula1>
    </dataValidation>
    <dataValidation type="list" allowBlank="1" showInputMessage="1" showErrorMessage="1" sqref="M30" xr:uid="{3CBAB5E8-2545-427C-95EF-025454D38D11}">
      <formula1>"普通,当座"</formula1>
    </dataValidation>
  </dataValidations>
  <pageMargins left="0.62992125984251968" right="0" top="0.55118110236220474" bottom="0.35433070866141736" header="0.31496062992125984" footer="0.31496062992125984"/>
  <pageSetup paperSize="9" scale="7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5</xdr:col>
                    <xdr:colOff>38100</xdr:colOff>
                    <xdr:row>6</xdr:row>
                    <xdr:rowOff>9525</xdr:rowOff>
                  </from>
                  <to>
                    <xdr:col>5</xdr:col>
                    <xdr:colOff>685800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4</xdr:col>
                    <xdr:colOff>19050</xdr:colOff>
                    <xdr:row>6</xdr:row>
                    <xdr:rowOff>276225</xdr:rowOff>
                  </from>
                  <to>
                    <xdr:col>5</xdr:col>
                    <xdr:colOff>504825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5</xdr:col>
                    <xdr:colOff>552450</xdr:colOff>
                    <xdr:row>6</xdr:row>
                    <xdr:rowOff>9525</xdr:rowOff>
                  </from>
                  <to>
                    <xdr:col>5</xdr:col>
                    <xdr:colOff>1352550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記入例（契約なし）</vt:lpstr>
      <vt:lpstr>記入例（契約あり）</vt:lpstr>
      <vt:lpstr>指定請求書</vt:lpstr>
      <vt:lpstr>'記入例（契約あり）'!Print_Area</vt:lpstr>
      <vt:lpstr>'記入例（契約なし）'!Print_Area</vt:lpstr>
      <vt:lpstr>指定請求書!Print_Area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高野　舞菜</dc:creator>
  <cp:lastModifiedBy>塚越 恵</cp:lastModifiedBy>
  <cp:lastPrinted>2025-01-27T08:15:10Z</cp:lastPrinted>
  <dcterms:created xsi:type="dcterms:W3CDTF">2023-09-13T08:12:51Z</dcterms:created>
  <dcterms:modified xsi:type="dcterms:W3CDTF">2025-01-27T23:26:27Z</dcterms:modified>
</cp:coreProperties>
</file>